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eneficial ownership table" sheetId="1" r:id="rId1"/>
    <sheet name="beneficial ownership table-1" sheetId="2" r:id="rId2"/>
    <sheet name="beneficial ownership table-2" sheetId="3" r:id="rId3"/>
    <sheet name="director compensation" sheetId="4" r:id="rId4"/>
    <sheet name="director compensation for " sheetId="5" r:id="rId5"/>
    <sheet name="director compensation for -1" sheetId="6" r:id="rId6"/>
    <sheet name="total cash compensation" sheetId="7" r:id="rId7"/>
    <sheet name="total direct compensation" sheetId="8" r:id="rId8"/>
    <sheet name="total direct compensation-1" sheetId="9" r:id="rId9"/>
    <sheet name="total direct compensation-2" sheetId="10" r:id="rId10"/>
    <sheet name="total direct compensation-3" sheetId="11" r:id="rId11"/>
    <sheet name="total direct compensation-4" sheetId="12" r:id="rId12"/>
    <sheet name="total direct compensation-5" sheetId="13" r:id="rId13"/>
    <sheet name="total direct compensation-6" sheetId="14" r:id="rId14"/>
    <sheet name="summary compensation table" sheetId="15" r:id="rId15"/>
    <sheet name="all other compensation table" sheetId="16" r:id="rId16"/>
    <sheet name="grants of planbased awards" sheetId="17" r:id="rId17"/>
    <sheet name="outstanding equity awards " sheetId="18" r:id="rId18"/>
    <sheet name="outstanding equity awards -1" sheetId="19" r:id="rId19"/>
    <sheet name="option exercises and stock" sheetId="20" r:id="rId20"/>
    <sheet name="pension benefits in fiscal" sheetId="21" r:id="rId21"/>
    <sheet name="nonqualified deferred comp" sheetId="22" r:id="rId22"/>
    <sheet name="nonqualified deferred comp-1" sheetId="23" r:id="rId23"/>
    <sheet name="nonqualified deferred comp-2" sheetId="24" r:id="rId24"/>
    <sheet name="audit and nonaudit fees" sheetId="25" r:id="rId25"/>
  </sheets>
  <definedNames/>
  <calcPr fullCalcOnLoad="1"/>
</workbook>
</file>

<file path=xl/sharedStrings.xml><?xml version="1.0" encoding="utf-8"?>
<sst xmlns="http://schemas.openxmlformats.org/spreadsheetml/2006/main" count="773" uniqueCount="320">
  <si>
    <t xml:space="preserve"> Beneficial Ownership Table </t>
  </si>
  <si>
    <t>Name and Address Beneficial
Owners or Identity of Group(1)</t>
  </si>
  <si>
    <t>Amount and Nature of
Beneficial Ownership of
Carnival
Corporation
Shares and Trust Shares*</t>
  </si>
  <si>
    <t>Percentage of
Carnival
Corporation
Common Stock</t>
  </si>
  <si>
    <t>Amount and
Nature of
Beneficial
Ownership of
Carnival
plc
Ordinary
Shares</t>
  </si>
  <si>
    <t>Percentage of
Carnival plc
Ordinary
Shares</t>
  </si>
  <si>
    <t>Percentage of
Combined
Voting
Power**</t>
  </si>
  <si>
    <t>Micky Arison</t>
  </si>
  <si>
    <t>(2)(3)(4)</t>
  </si>
  <si>
    <t>30.2%</t>
  </si>
  <si>
    <t>*</t>
  </si>
  <si>
    <t>**</t>
  </si>
  <si>
    <t>23.1%</t>
  </si>
  <si>
    <t>MA 1994 B Shares, L.P.</t>
  </si>
  <si>
    <t>(2)(5)</t>
  </si>
  <si>
    <t>17.3%</t>
  </si>
  <si>
    <t>13.3%</t>
  </si>
  <si>
    <t>MA 1994 B Shares, Inc.</t>
  </si>
  <si>
    <t>Nickel 2003 Revocable Trust</t>
  </si>
  <si>
    <t>(2)(6)</t>
  </si>
  <si>
    <t>Artsfare 2005 Trust No. 2</t>
  </si>
  <si>
    <t>(2)(7)(13)</t>
  </si>
  <si>
    <t>6.3%</t>
  </si>
  <si>
    <t>4.8%</t>
  </si>
  <si>
    <t>c/o SunTrust Delaware Trust Company
1011 Centre Road, Suite 108
Wilmington, DE 19805</t>
  </si>
  <si>
    <t>J.P. Morgan Trust Company of Delaware</t>
  </si>
  <si>
    <t>(2)(8)</t>
  </si>
  <si>
    <t>JMNJ Protector, LLC</t>
  </si>
  <si>
    <t>(2)(7)</t>
  </si>
  <si>
    <t>Richard Skor</t>
  </si>
  <si>
    <t>(2)(9)</t>
  </si>
  <si>
    <t>Eternity Two Trust</t>
  </si>
  <si>
    <t>(2)(8)(15)</t>
  </si>
  <si>
    <t>MBA I, L.P.</t>
  </si>
  <si>
    <t>(2)(3)(10)</t>
  </si>
  <si>
    <t>Artsfare 2003 Trust</t>
  </si>
  <si>
    <t>TAMMS Management Corporation</t>
  </si>
  <si>
    <t>(2)(3)</t>
  </si>
  <si>
    <t>James M. Dubin</t>
  </si>
  <si>
    <t>(2)(3)(11)</t>
  </si>
  <si>
    <t>11.5%</t>
  </si>
  <si>
    <t>8.8%</t>
  </si>
  <si>
    <t>c/o Paul, Weiss, Rifkind, Wharton &amp; Garrison LLP
1285 Avenue of the Americas
New York, NY 10019</t>
  </si>
  <si>
    <t>John J. ONeil.</t>
  </si>
  <si>
    <t>(2)(12)(15)</t>
  </si>
  <si>
    <t>10.5%</t>
  </si>
  <si>
    <t>8.0%</t>
  </si>
  <si>
    <t>SunTrust Delaware Trust Company</t>
  </si>
  <si>
    <t>(2)(13)</t>
  </si>
  <si>
    <t>1011 Centre Road, Suite 108
Wilmington, DE 19805</t>
  </si>
  <si>
    <t>JMD Delaware, Inc.</t>
  </si>
  <si>
    <t>(2)(5)(6)(14)</t>
  </si>
  <si>
    <t>1.0%</t>
  </si>
  <si>
    <t>Knight Protector, Inc.</t>
  </si>
  <si>
    <t>(2)(15)</t>
  </si>
  <si>
    <t>10.4%</t>
  </si>
  <si>
    <t>Citibank, N.A.</t>
  </si>
  <si>
    <t>10.3%</t>
  </si>
  <si>
    <t>7.9%</t>
  </si>
  <si>
    <t>399 Park Avenue
New York, NY 10043</t>
  </si>
  <si>
    <t>Citicorp</t>
  </si>
  <si>
    <t>Citicorp Trust, National Association</t>
  </si>
  <si>
    <t>222 Delaware Avenue,
14th Floor Wilmington, DE
19801</t>
  </si>
  <si>
    <t>Citigroup Inc.</t>
  </si>
  <si>
    <t>David Bernstein</t>
  </si>
  <si>
    <t>Gerald R. Cahill</t>
  </si>
  <si>
    <t>Pier Luigi Foschi</t>
  </si>
  <si>
    <t>c/o Costa Crociere S.p.A.
Via XII Ottobre, 2
16121 Genoa Italy</t>
  </si>
  <si>
    <t>Howard S. Frank</t>
  </si>
  <si>
    <t>Sir Jonathon Band</t>
  </si>
  <si>
    <t>33 Auckland Road East
Southsea, Hampshire PO5 2HB
United Kingdom</t>
  </si>
  <si>
    <t>Robert H. Dickinson</t>
  </si>
  <si>
    <t>Arnold W. Donald</t>
  </si>
  <si>
    <t>1 North Brentwood Blvd.,
Suite 510 Clayton, MO 63105</t>
  </si>
  <si>
    <t>Richard J. Glasier</t>
  </si>
  <si>
    <t>122 Crystal Canyon Drive
Carbondale, CO 81623</t>
  </si>
  <si>
    <t>Debra Kelly-Ennis</t>
  </si>
  <si>
    <t>6231 PGA Blvd, Suite 104-389
Palm Beach Gardens, FL 33418</t>
  </si>
  <si>
    <t>Modesto A. Maidique</t>
  </si>
  <si>
    <t>c/o Florida International University
11200 SW 8th Street, CBC
317 Miami, FL 33199</t>
  </si>
  <si>
    <t>Sir John Parker</t>
  </si>
  <si>
    <t>c/o Anglo American plc
20 Carlton House Terrace
London SW1Y 5AN United Kingdom</t>
  </si>
  <si>
    <t>Peter G. Ratcliffe</t>
  </si>
  <si>
    <t>c/o Princess Cruise Lines
24305 Town Center Drive
Santa Clarita, CA 91355</t>
  </si>
  <si>
    <t>Stuart Subotnick</t>
  </si>
  <si>
    <t>c/o Metromedia Company
810 7th Avenue, 29th Floor
New York, NY 10019</t>
  </si>
  <si>
    <t>Laura Weil</t>
  </si>
  <si>
    <t>220 East 73rd
Street New York, NY 10021</t>
  </si>
  <si>
    <t>Randall J. Weisenburger</t>
  </si>
  <si>
    <t>354 Stanwich Road
Greenwich, CT 06830</t>
  </si>
  <si>
    <t>Uzi Zucker</t>
  </si>
  <si>
    <t>870 5th Avenue
New York, NY 10021</t>
  </si>
  <si>
    <t>Capital Research Global Investor</t>
  </si>
  <si>
    <t>3.7%</t>
  </si>
  <si>
    <t>2.8%</t>
  </si>
  <si>
    <t>333 South Hope Street
Los Angeles, CA 90071</t>
  </si>
  <si>
    <t>AXA S.A.</t>
  </si>
  <si>
    <t>5.8%</t>
  </si>
  <si>
    <t>1.3%</t>
  </si>
  <si>
    <t>25 Avenue Matignon
75008 Paris France</t>
  </si>
  <si>
    <t>BlackRock, Inc.</t>
  </si>
  <si>
    <t>9.5%</t>
  </si>
  <si>
    <t>2.2%</t>
  </si>
  <si>
    <t>33 King William Street
London EC4R 9AS United Kingdom</t>
  </si>
  <si>
    <t>Schroders plc</t>
  </si>
  <si>
    <t>5.3%</t>
  </si>
  <si>
    <t>1.2%</t>
  </si>
  <si>
    <t>c/o Schroders Investment Management Ltd.
31 Gresham Street
London EC2V 7QA United Kingdom</t>
  </si>
  <si>
    <t>Thornburg Investment Management, Inc.</t>
  </si>
  <si>
    <t>11.0%</t>
  </si>
  <si>
    <t>2.5%</t>
  </si>
  <si>
    <t>2300 North Ridgetop Road
Santa Fe, NM 87506</t>
  </si>
  <si>
    <t>All directors and executive officers as a group (22 persons)</t>
  </si>
  <si>
    <t>30.6%</t>
  </si>
  <si>
    <t>23.5%</t>
  </si>
  <si>
    <t xml:space="preserve">   DIRECTOR COMPENSATION </t>
  </si>
  <si>
    <t>Retainer</t>
  </si>
  <si>
    <t>Attendance Fee</t>
  </si>
  <si>
    <t>Chair</t>
  </si>
  <si>
    <t>Member</t>
  </si>
  <si>
    <t>In Person</t>
  </si>
  <si>
    <t>By Telephone</t>
  </si>
  <si>
    <t>Audit Committees</t>
  </si>
  <si>
    <t>Compensation Committees</t>
  </si>
  <si>
    <t>Executive Committees</t>
  </si>
  <si>
    <t></t>
  </si>
  <si>
    <t>HESS Committees</t>
  </si>
  <si>
    <t>Nominating &amp; Governance Committees</t>
  </si>
  <si>
    <t xml:space="preserve"> Director Compensation for Fiscal 2011 </t>
  </si>
  <si>
    <t>Name</t>
  </si>
  <si>
    <t>Fees Earned or
Paid
in
Cash(1)
($)</t>
  </si>
  <si>
    <t>Stock
Awards(2)(3)
($)</t>
  </si>
  <si>
    <t>All Other
Compensation(4)
($)</t>
  </si>
  <si>
    <t>Total
($)</t>
  </si>
  <si>
    <t>Unvested 
Restricted
Shares</t>
  </si>
  <si>
    <t>Unvested RSUs</t>
  </si>
  <si>
    <t>Unexercised Options</t>
  </si>
  <si>
    <t xml:space="preserve"> Total Cash Compensation</t>
  </si>
  <si>
    <t>NEO</t>
  </si>
  <si>
    <t>Fiscal
2010
Salary Plus Bonus</t>
  </si>
  <si>
    <t>Fiscal
2011
Salary Plus Bonus</t>
  </si>
  <si>
    <t>Change from Fiscal 
2010
Salary Plus Bonus</t>
  </si>
  <si>
    <t>(10.8</t>
  </si>
  <si>
    <t>%)</t>
  </si>
  <si>
    <t>2.1%</t>
  </si>
  <si>
    <t>Pier Luigi Foschi(1)</t>
  </si>
  <si>
    <t></t>
  </si>
  <si>
    <t>(5.8</t>
  </si>
  <si>
    <t>(11.1</t>
  </si>
  <si>
    <t xml:space="preserve"> Total Direct Compensation</t>
  </si>
  <si>
    <t>Fiscal 2010
Total Direct
Compensation</t>
  </si>
  <si>
    <t>Fiscal 2011
Total Direct
Compensation
(excluding
PBS
Award)</t>
  </si>
  <si>
    <t>Change from
Fiscal
2010
Total 
Direct
Compensation
(excluding
PBS Award)</t>
  </si>
  <si>
    <t>Fiscal 2011
PBS 
Award</t>
  </si>
  <si>
    <t>Change from
Fiscal
2010
Total 
Direct
Compensation
(including PBS
Award)(2)</t>
  </si>
  <si>
    <t>$[to come</t>
  </si>
  <si>
    <t>]</t>
  </si>
  <si>
    <t>[x.x</t>
  </si>
  <si>
    <t>]%</t>
  </si>
  <si>
    <t>]%(3)</t>
  </si>
  <si>
    <t>[to come</t>
  </si>
  <si>
    <t>Fiscal 2010
Base Salary</t>
  </si>
  <si>
    <t>Fiscal 2011
Base Salary</t>
  </si>
  <si>
    <t>Percentage
Increase
(%)</t>
  </si>
  <si>
    <t>Plan Provisions</t>
  </si>
  <si>
    <t>Corporation Operating Income</t>
  </si>
  <si>
    <t>Performance Level
(% of Target Achievement)</t>
  </si>
  <si>
    <t>Payout Percentage</t>
  </si>
  <si>
    <t>Threshold (72%)</t>
  </si>
  <si>
    <t>50%</t>
  </si>
  <si>
    <t>$2,697,000 - $2,863,825</t>
  </si>
  <si>
    <t>Target (97% - 103%)</t>
  </si>
  <si>
    <t>100%</t>
  </si>
  <si>
    <t>Maximum (123%)</t>
  </si>
  <si>
    <t>150%</t>
  </si>
  <si>
    <t>Actual Results and
Payout</t>
  </si>
  <si>
    <t>Actual
Fiscal 2011 
Corporation Operating Income</t>
  </si>
  <si>
    <t>Actual 
Percent of 
Target Achieved</t>
  </si>
  <si>
    <t>Actual
Fiscal 2011
Payout Percentage</t>
  </si>
  <si>
    <t>82.1%</t>
  </si>
  <si>
    <t>70.2%</t>
  </si>
  <si>
    <t>Fiscal 2011
Target Bonus</t>
  </si>
  <si>
    <t>Actual 2011
Payout Percentage</t>
  </si>
  <si>
    <t>Fiscal 2011
Actual Bonus</t>
  </si>
  <si>
    <t>Fiscal 2010
Actual Bonus</t>
  </si>
  <si>
    <t>Change from
Fiscal 2010 Actual
Bonus</t>
  </si>
  <si>
    <t>x</t>
  </si>
  <si>
    <t>(15.7</t>
  </si>
  <si>
    <t>(23.4</t>
  </si>
  <si>
    <t>Target PBS Awards
(#)</t>
  </si>
  <si>
    <t>Grant Date Fair Value
of PBS Awards(1)</t>
  </si>
  <si>
    <t>TBS Awards
Restricted 
Shares/RSUs
(#)</t>
  </si>
  <si>
    <t>Grant Date Fair Value of
TBS Awards(1)</t>
  </si>
  <si>
    <t xml:space="preserve"> Summary Compensation Table </t>
  </si>
  <si>
    <t>Name and Principal Position</t>
  </si>
  <si>
    <t>Fiscal
Year</t>
  </si>
  <si>
    <t>Salary
($)</t>
  </si>
  <si>
    <t>Bonus
($)</t>
  </si>
  <si>
    <t>Stock
Awards(1)
($)</t>
  </si>
  <si>
    <t>Non-Equity
Incentive Plan
Compensation
($)</t>
  </si>
  <si>
    <t>Change in
Pension Value
and
Nonqualified
Deferred
Compensation
Earnings(2)
($)</t>
  </si>
  <si>
    <t>All
Other
Compensation(3)
($)</t>
  </si>
  <si>
    <t>2011</t>
  </si>
  <si>
    <t>Chairman of the
Board &amp; CEO</t>
  </si>
  <si>
    <t>2010</t>
  </si>
  <si>
    <t>2009</t>
  </si>
  <si>
    <t>Senior Vice
President &amp; CFO</t>
  </si>
  <si>
    <t>President and CEO
of Carnival Cruise Lines</t>
  </si>
  <si>
    <t>Chairman and CEO
of Costa Crociere S.p.A</t>
  </si>
  <si>
    <t>Vice Chairman of the
Board &amp; COO</t>
  </si>
  <si>
    <t xml:space="preserve"> All Other Compensation Table </t>
  </si>
  <si>
    <t>Item</t>
  </si>
  <si>
    <t>Micky Arison
($)</t>
  </si>
  <si>
    <t>David Bernstein
($)</t>
  </si>
  <si>
    <t>Gerald R. Cahill
($)</t>
  </si>
  <si>
    <t>Pier Luigi Foschi
($)</t>
  </si>
  <si>
    <t>Howard S. Frank
($)</t>
  </si>
  <si>
    <t>Compensation in lieu of Savings Plan profit sharing contribution</t>
  </si>
  <si>
    <t>Private medical/health insurance costs and
premiums(1)</t>
  </si>
  <si>
    <t>Automobile lease or allowance</t>
  </si>
  <si>
    <t>Personal use of Aircraft(2)</t>
  </si>
  <si>
    <t>Other personal air travel(3)</t>
  </si>
  <si>
    <t>Living accommodations and maintenance</t>
  </si>
  <si>
    <t>Driver and Security</t>
  </si>
  <si>
    <t>Honorarium fee to Knights of Labour in Italy</t>
  </si>
  <si>
    <t>Other(4)</t>
  </si>
  <si>
    <t>Total</t>
  </si>
  <si>
    <t xml:space="preserve"> Grants of Plan-Based Awards in Fiscal 2011 </t>
  </si>
  <si>
    <t>Grant Date</t>
  </si>
  <si>
    <t>Estimated Possible Payouts Under Non-
Equity Incentive Plan 
Awards(1)
($)</t>
  </si>
  <si>
    <t>All Other Stock
Awards: Number of
Shares of Stock or
Units(2)
(#)</t>
  </si>
  <si>
    <t>Grant Date Fair Value
of Stock Awards(3)
($)</t>
  </si>
  <si>
    <t>Threshold</t>
  </si>
  <si>
    <t>Target</t>
  </si>
  <si>
    <t>Maximum</t>
  </si>
  <si>
    <t>1/19/2011</t>
  </si>
  <si>
    <t>1/28/2011</t>
  </si>
  <si>
    <t>Gerald R. Cahill</t>
  </si>
  <si>
    <t>Howard S. Frank</t>
  </si>
  <si>
    <t xml:space="preserve"> Outstanding Equity Awards at Fiscal 2011 Year-End </t>
  </si>
  <si>
    <t>Option Awards</t>
  </si>
  <si>
    <t>Stock Awards</t>
  </si>
  <si>
    <t>No. of 
Securities
Underlying
Unexercised
Options
(#)
Exercisable</t>
  </si>
  <si>
    <t>No. of
Securities
Underlying
Unexercised
Options
(#)
Unexercisable</t>
  </si>
  <si>
    <t>Option
Exercise
Price(1)
($)</t>
  </si>
  <si>
    <t>Option
Expiration
Date</t>
  </si>
  <si>
    <t>No.
of Shares or
Units of Stock
That Have
Not Vested
(#)</t>
  </si>
  <si>
    <t>Market Value
of Shares or
Units of Stock
That Have
Not Vested(2)
($)</t>
  </si>
  <si>
    <t>No.
of
Unearned
Shares, Units
or Other
Rights
That Have
Not Vested
(#)</t>
  </si>
  <si>
    <t>Market or
Payout Value
of
Unearned
Shares,
Units or Other
Rights
That Have
Not Vested(3)
($)</t>
  </si>
  <si>
    <t>12/2/2012</t>
  </si>
  <si>
    <t>(4)(5)</t>
  </si>
  <si>
    <t>10/13/2013</t>
  </si>
  <si>
    <t>(4)(6)</t>
  </si>
  <si>
    <t>10/18/2014</t>
  </si>
  <si>
    <t>(4)(7)</t>
  </si>
  <si>
    <t>10/18/2012</t>
  </si>
  <si>
    <t>(4)(8)</t>
  </si>
  <si>
    <t>10/16/2013</t>
  </si>
  <si>
    <t>TOTAL</t>
  </si>
  <si>
    <t>Gerald Cahill</t>
  </si>
  <si>
    <t>2/19/2014</t>
  </si>
  <si>
    <t>2/20/2013</t>
  </si>
  <si>
    <t>10/17/2013</t>
  </si>
  <si>
    <t>4/13/2015</t>
  </si>
  <si>
    <t>10/17/2014</t>
  </si>
  <si>
    <t xml:space="preserve"> Option Exercises and Stock Vested for Fiscal 2011 </t>
  </si>
  <si>
    <t>Number of
Shares
Acquired
on Exercise
(#)</t>
  </si>
  <si>
    <t>Value Realized
on
Exercise(1)
($)</t>
  </si>
  <si>
    <t>Number of Shares
Acquired on Vesting
(#)</t>
  </si>
  <si>
    <t>Value Realized
on
Vesting(1)
($)</t>
  </si>
  <si>
    <t xml:space="preserve"> Pension Benefits
in Fiscal 2011 </t>
  </si>
  <si>
    <t>Plan Name</t>
  </si>
  <si>
    <t>Number of Years
Credited Service(1)
(#)</t>
  </si>
  <si>
    <t>Present Value of
Accumulated Benefit(2)
($)</t>
  </si>
  <si>
    <t>Payments During Last
Fiscal Year(3)
($)</t>
  </si>
  <si>
    <t>Retirement Plan</t>
  </si>
  <si>
    <t>None</t>
  </si>
  <si>
    <t>Retirement Plan</t>
  </si>
  <si>
    <t>Retirement Plan
 Carnival SERP</t>
  </si>
  <si>
    <t>30
 25</t>
  </si>
  <si>
    <t>  
</t>
  </si>
  <si>
    <t xml:space="preserve"> Nonqualified Deferred Compensation in Fiscal 2011 </t>
  </si>
  <si>
    <t>Executive
Contributions
in Last FY
($)</t>
  </si>
  <si>
    <t>Registrant
Contributions in Last
FY
($)</t>
  </si>
  <si>
    <t>Aggregate
Earnings in Last
FY
($)</t>
  </si>
  <si>
    <t>Aggregate
Withdrawals/
Distributions
($)</t>
  </si>
  <si>
    <t>Aggregate Balance
at Last
FYE
($)</t>
  </si>
  <si>
    <t>Years of Service</t>
  </si>
  <si>
    <t>Award
(% of Eligible Pay)</t>
  </si>
  <si>
    <t>Less than 2</t>
  </si>
  <si>
    <t>0%</t>
  </si>
  <si>
    <t>2-5</t>
  </si>
  <si>
    <t>1%</t>
  </si>
  <si>
    <t>6-9</t>
  </si>
  <si>
    <t>2%</t>
  </si>
  <si>
    <t>10-13</t>
  </si>
  <si>
    <t>3%</t>
  </si>
  <si>
    <t>14-16</t>
  </si>
  <si>
    <t>5%</t>
  </si>
  <si>
    <t>17-19</t>
  </si>
  <si>
    <t>7%</t>
  </si>
  <si>
    <t>20-22</t>
  </si>
  <si>
    <t>9%</t>
  </si>
  <si>
    <t>23-25</t>
  </si>
  <si>
    <t>12%</t>
  </si>
  <si>
    <t>26 and over</t>
  </si>
  <si>
    <t>15%</t>
  </si>
  <si>
    <t xml:space="preserve"> . </t>
  </si>
  <si>
    <t>Termination
without Cause
($)</t>
  </si>
  <si>
    <t>Voluntary
Termination
($)</t>
  </si>
  <si>
    <t>Retirement
($)</t>
  </si>
  <si>
    <t>Death or 
Disability
($)</t>
  </si>
  <si>
    <t>Voluntary
Termination upon
Diagnosis of
Terminal
Medical
Condition
($)</t>
  </si>
  <si>
    <t>Change of Control
($)</t>
  </si>
  <si>
    <t xml:space="preserve"> Audit and Non-Audit Fees </t>
  </si>
  <si>
    <t>Audit Fees</t>
  </si>
  <si>
    <t>Audit-Related Fees</t>
  </si>
  <si>
    <t>Tax Fees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</si>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</sst>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_(\$* #,##0_);_(\$* \(#,##0\);_(\$* \-_);_(@_)"/>
    <numFmt numFmtId="168" formatCode="#,##0.00"/>
    <numFmt numFmtId="169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/>
    </xf>
    <xf numFmtId="169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0"/>
  <sheetViews>
    <sheetView tabSelected="1"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20" ht="39.75" customHeight="1">
      <c r="A5" s="2" t="s">
        <v>1</v>
      </c>
      <c r="C5" s="3" t="s">
        <v>2</v>
      </c>
      <c r="D5" s="3"/>
      <c r="G5" s="3" t="s">
        <v>3</v>
      </c>
      <c r="H5" s="3"/>
      <c r="K5" s="3" t="s">
        <v>4</v>
      </c>
      <c r="L5" s="3"/>
      <c r="O5" s="3" t="s">
        <v>5</v>
      </c>
      <c r="P5" s="3"/>
      <c r="S5" s="3" t="s">
        <v>6</v>
      </c>
      <c r="T5" s="3"/>
    </row>
    <row r="6" spans="1:20" ht="15">
      <c r="A6" t="s">
        <v>7</v>
      </c>
      <c r="D6" s="4">
        <v>180428756</v>
      </c>
      <c r="E6" t="s">
        <v>8</v>
      </c>
      <c r="H6" t="s">
        <v>9</v>
      </c>
      <c r="L6" s="4">
        <v>0</v>
      </c>
      <c r="P6" t="s">
        <v>10</v>
      </c>
      <c r="Q6" t="s">
        <v>11</v>
      </c>
      <c r="T6" t="s">
        <v>12</v>
      </c>
    </row>
    <row r="7" spans="1:20" ht="15">
      <c r="A7" t="s">
        <v>13</v>
      </c>
      <c r="D7" s="4">
        <v>103638843</v>
      </c>
      <c r="E7" t="s">
        <v>14</v>
      </c>
      <c r="H7" t="s">
        <v>15</v>
      </c>
      <c r="L7" s="4">
        <v>0</v>
      </c>
      <c r="P7" t="s">
        <v>10</v>
      </c>
      <c r="Q7" t="s">
        <v>11</v>
      </c>
      <c r="T7" t="s">
        <v>16</v>
      </c>
    </row>
    <row r="8" spans="1:20" ht="15">
      <c r="A8" t="s">
        <v>17</v>
      </c>
      <c r="D8" s="4">
        <v>103638843</v>
      </c>
      <c r="E8" t="s">
        <v>14</v>
      </c>
      <c r="H8" t="s">
        <v>15</v>
      </c>
      <c r="L8" s="4">
        <v>0</v>
      </c>
      <c r="P8" t="s">
        <v>10</v>
      </c>
      <c r="Q8" t="s">
        <v>11</v>
      </c>
      <c r="T8" t="s">
        <v>16</v>
      </c>
    </row>
    <row r="9" spans="1:21" ht="15">
      <c r="A9" t="s">
        <v>18</v>
      </c>
      <c r="D9" s="4">
        <v>2247295</v>
      </c>
      <c r="E9" t="s">
        <v>19</v>
      </c>
      <c r="H9" t="s">
        <v>10</v>
      </c>
      <c r="I9" t="s">
        <v>11</v>
      </c>
      <c r="L9" s="4">
        <v>0</v>
      </c>
      <c r="P9" t="s">
        <v>10</v>
      </c>
      <c r="Q9" t="s">
        <v>11</v>
      </c>
      <c r="T9" t="s">
        <v>10</v>
      </c>
      <c r="U9" t="s">
        <v>11</v>
      </c>
    </row>
    <row r="10" spans="1:20" ht="15">
      <c r="A10" t="s">
        <v>20</v>
      </c>
      <c r="D10" s="4">
        <v>37580930</v>
      </c>
      <c r="E10" t="s">
        <v>21</v>
      </c>
      <c r="H10" t="s">
        <v>22</v>
      </c>
      <c r="L10" s="4">
        <v>0</v>
      </c>
      <c r="P10" t="s">
        <v>10</v>
      </c>
      <c r="Q10" t="s">
        <v>11</v>
      </c>
      <c r="T10" t="s">
        <v>23</v>
      </c>
    </row>
    <row r="11" ht="15">
      <c r="A11" s="5" t="s">
        <v>24</v>
      </c>
    </row>
    <row r="12" spans="1:21" ht="15">
      <c r="A12" t="s">
        <v>25</v>
      </c>
      <c r="D12" s="4">
        <v>574504</v>
      </c>
      <c r="E12" t="s">
        <v>26</v>
      </c>
      <c r="H12" t="s">
        <v>10</v>
      </c>
      <c r="I12" t="s">
        <v>11</v>
      </c>
      <c r="L12" s="4">
        <v>0</v>
      </c>
      <c r="P12" t="s">
        <v>10</v>
      </c>
      <c r="Q12" t="s">
        <v>11</v>
      </c>
      <c r="T12" t="s">
        <v>10</v>
      </c>
      <c r="U12" t="s">
        <v>11</v>
      </c>
    </row>
    <row r="13" spans="1:20" ht="15">
      <c r="A13" t="s">
        <v>27</v>
      </c>
      <c r="D13" s="4">
        <v>37580930</v>
      </c>
      <c r="E13" t="s">
        <v>28</v>
      </c>
      <c r="H13" t="s">
        <v>22</v>
      </c>
      <c r="L13" s="4">
        <v>0</v>
      </c>
      <c r="P13" t="s">
        <v>10</v>
      </c>
      <c r="Q13" t="s">
        <v>11</v>
      </c>
      <c r="T13" t="s">
        <v>23</v>
      </c>
    </row>
    <row r="14" spans="1:20" ht="15">
      <c r="A14" t="s">
        <v>29</v>
      </c>
      <c r="D14" s="4">
        <v>37581955</v>
      </c>
      <c r="E14" t="s">
        <v>30</v>
      </c>
      <c r="H14" t="s">
        <v>22</v>
      </c>
      <c r="L14" s="4">
        <v>0</v>
      </c>
      <c r="P14" t="s">
        <v>10</v>
      </c>
      <c r="Q14" t="s">
        <v>11</v>
      </c>
      <c r="T14" t="s">
        <v>23</v>
      </c>
    </row>
    <row r="15" spans="1:21" ht="15">
      <c r="A15" t="s">
        <v>31</v>
      </c>
      <c r="D15" s="4">
        <v>574504</v>
      </c>
      <c r="E15" t="s">
        <v>32</v>
      </c>
      <c r="H15" t="s">
        <v>10</v>
      </c>
      <c r="I15" t="s">
        <v>11</v>
      </c>
      <c r="L15" s="4">
        <v>0</v>
      </c>
      <c r="P15" t="s">
        <v>10</v>
      </c>
      <c r="Q15" t="s">
        <v>11</v>
      </c>
      <c r="T15" t="s">
        <v>10</v>
      </c>
      <c r="U15" t="s">
        <v>11</v>
      </c>
    </row>
    <row r="16" spans="1:21" ht="15">
      <c r="A16" t="s">
        <v>33</v>
      </c>
      <c r="D16" s="4">
        <v>932439</v>
      </c>
      <c r="E16" t="s">
        <v>34</v>
      </c>
      <c r="H16" t="s">
        <v>10</v>
      </c>
      <c r="I16" t="s">
        <v>11</v>
      </c>
      <c r="L16" s="4">
        <v>0</v>
      </c>
      <c r="P16" t="s">
        <v>10</v>
      </c>
      <c r="Q16" t="s">
        <v>11</v>
      </c>
      <c r="T16" t="s">
        <v>10</v>
      </c>
      <c r="U16" t="s">
        <v>11</v>
      </c>
    </row>
    <row r="17" spans="1:21" ht="15">
      <c r="A17" t="s">
        <v>35</v>
      </c>
      <c r="D17" s="4">
        <v>932439</v>
      </c>
      <c r="E17" t="s">
        <v>34</v>
      </c>
      <c r="H17" t="s">
        <v>10</v>
      </c>
      <c r="I17" t="s">
        <v>11</v>
      </c>
      <c r="L17" s="4">
        <v>0</v>
      </c>
      <c r="P17" t="s">
        <v>10</v>
      </c>
      <c r="Q17" t="s">
        <v>11</v>
      </c>
      <c r="T17" t="s">
        <v>10</v>
      </c>
      <c r="U17" t="s">
        <v>11</v>
      </c>
    </row>
    <row r="18" spans="1:21" ht="15">
      <c r="A18" t="s">
        <v>36</v>
      </c>
      <c r="D18" s="4">
        <v>32439</v>
      </c>
      <c r="E18" t="s">
        <v>37</v>
      </c>
      <c r="H18" t="s">
        <v>10</v>
      </c>
      <c r="I18" t="s">
        <v>11</v>
      </c>
      <c r="L18" s="4">
        <v>0</v>
      </c>
      <c r="P18" t="s">
        <v>10</v>
      </c>
      <c r="Q18" t="s">
        <v>11</v>
      </c>
      <c r="T18" t="s">
        <v>10</v>
      </c>
      <c r="U18" t="s">
        <v>11</v>
      </c>
    </row>
    <row r="19" spans="1:20" ht="15">
      <c r="A19" t="s">
        <v>38</v>
      </c>
      <c r="D19" s="4">
        <v>68590485</v>
      </c>
      <c r="E19" t="s">
        <v>39</v>
      </c>
      <c r="H19" t="s">
        <v>40</v>
      </c>
      <c r="L19" s="4">
        <v>0</v>
      </c>
      <c r="P19" t="s">
        <v>10</v>
      </c>
      <c r="Q19" t="s">
        <v>11</v>
      </c>
      <c r="T19" t="s">
        <v>41</v>
      </c>
    </row>
    <row r="20" ht="15">
      <c r="A20" s="5" t="s">
        <v>42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7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43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1:5" ht="15">
      <c r="A3" s="1" t="s">
        <v>164</v>
      </c>
      <c r="B3" s="1"/>
      <c r="C3" s="1"/>
      <c r="D3" s="1"/>
      <c r="E3" s="1"/>
    </row>
    <row r="4" spans="1:5" ht="15">
      <c r="A4" s="8" t="s">
        <v>165</v>
      </c>
      <c r="C4" s="2" t="s">
        <v>166</v>
      </c>
      <c r="E4" s="8" t="s">
        <v>167</v>
      </c>
    </row>
    <row r="5" spans="1:5" ht="15">
      <c r="A5" s="11">
        <v>2001897</v>
      </c>
      <c r="C5" t="s">
        <v>168</v>
      </c>
      <c r="E5" t="s">
        <v>169</v>
      </c>
    </row>
    <row r="6" spans="1:5" ht="15">
      <c r="A6" t="s">
        <v>170</v>
      </c>
      <c r="C6" t="s">
        <v>171</v>
      </c>
      <c r="E6" t="s">
        <v>172</v>
      </c>
    </row>
    <row r="7" spans="1:5" ht="15">
      <c r="A7" s="11">
        <v>3419907</v>
      </c>
      <c r="C7" t="s">
        <v>173</v>
      </c>
      <c r="E7" t="s">
        <v>174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35.7109375" style="0" customWidth="1"/>
    <col min="4" max="4" width="8.7109375" style="0" customWidth="1"/>
    <col min="5" max="5" width="36.7109375" style="0" customWidth="1"/>
    <col min="6" max="16384" width="8.7109375" style="0" customWidth="1"/>
  </cols>
  <sheetData>
    <row r="3" spans="1:5" ht="15" customHeight="1">
      <c r="A3" s="3" t="s">
        <v>175</v>
      </c>
      <c r="B3" s="3"/>
      <c r="C3" s="3"/>
      <c r="D3" s="3"/>
      <c r="E3" s="3"/>
    </row>
    <row r="4" spans="1:5" ht="39.75" customHeight="1">
      <c r="A4" s="2" t="s">
        <v>176</v>
      </c>
      <c r="C4" s="2" t="s">
        <v>177</v>
      </c>
      <c r="E4" s="2" t="s">
        <v>178</v>
      </c>
    </row>
    <row r="5" spans="1:5" ht="15">
      <c r="A5" s="11">
        <v>2283000</v>
      </c>
      <c r="C5" t="s">
        <v>179</v>
      </c>
      <c r="E5" t="s">
        <v>180</v>
      </c>
    </row>
  </sheetData>
  <sheetProtection selectLockedCells="1" selectUnlockedCells="1"/>
  <mergeCells count="1">
    <mergeCell ref="A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Y6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6" width="8.7109375" style="0" customWidth="1"/>
    <col min="7" max="7" width="1.7109375" style="0" customWidth="1"/>
    <col min="8" max="9" width="8.7109375" style="0" customWidth="1"/>
    <col min="10" max="10" width="5.7109375" style="0" customWidth="1"/>
    <col min="11" max="12" width="8.7109375" style="0" customWidth="1"/>
    <col min="13" max="13" width="1.7109375" style="0" customWidth="1"/>
    <col min="14" max="23" width="8.7109375" style="0" customWidth="1"/>
    <col min="24" max="24" width="5.7109375" style="0" customWidth="1"/>
    <col min="25" max="25" width="2.7109375" style="0" customWidth="1"/>
    <col min="26" max="16384" width="8.7109375" style="0" customWidth="1"/>
  </cols>
  <sheetData>
    <row r="3" spans="1:24" ht="39.75" customHeight="1">
      <c r="A3" s="8" t="s">
        <v>138</v>
      </c>
      <c r="C3" s="3" t="s">
        <v>181</v>
      </c>
      <c r="D3" s="3"/>
      <c r="I3" s="3" t="s">
        <v>182</v>
      </c>
      <c r="J3" s="3"/>
      <c r="O3" s="3" t="s">
        <v>183</v>
      </c>
      <c r="P3" s="3"/>
      <c r="S3" s="3" t="s">
        <v>184</v>
      </c>
      <c r="T3" s="3"/>
      <c r="W3" s="3" t="s">
        <v>185</v>
      </c>
      <c r="X3" s="3"/>
    </row>
    <row r="4" spans="1:25" ht="15">
      <c r="A4" t="s">
        <v>7</v>
      </c>
      <c r="C4" s="7">
        <v>2955723</v>
      </c>
      <c r="D4" s="7"/>
      <c r="G4" t="s">
        <v>186</v>
      </c>
      <c r="J4" t="s">
        <v>180</v>
      </c>
      <c r="M4" t="e">
        <f aca="true" t="shared" si="0" ref="M4:M6">#N/A</f>
        <v>#N/A</v>
      </c>
      <c r="O4" s="7">
        <v>2074918</v>
      </c>
      <c r="P4" s="7"/>
      <c r="S4" s="7">
        <v>2461168</v>
      </c>
      <c r="T4" s="7"/>
      <c r="X4" t="s">
        <v>187</v>
      </c>
      <c r="Y4" t="s">
        <v>143</v>
      </c>
    </row>
    <row r="5" spans="1:25" ht="15">
      <c r="A5" t="s">
        <v>64</v>
      </c>
      <c r="C5" s="7">
        <v>595128</v>
      </c>
      <c r="D5" s="7"/>
      <c r="G5" t="s">
        <v>186</v>
      </c>
      <c r="J5" t="s">
        <v>180</v>
      </c>
      <c r="M5" t="e">
        <f t="shared" si="0"/>
        <v>#N/A</v>
      </c>
      <c r="O5" s="7">
        <v>417780</v>
      </c>
      <c r="P5" s="7"/>
      <c r="S5" s="7">
        <v>545550</v>
      </c>
      <c r="T5" s="7"/>
      <c r="X5" t="s">
        <v>188</v>
      </c>
      <c r="Y5" t="s">
        <v>143</v>
      </c>
    </row>
    <row r="6" spans="1:25" ht="15">
      <c r="A6" t="s">
        <v>68</v>
      </c>
      <c r="C6" s="7">
        <v>2863357</v>
      </c>
      <c r="D6" s="7"/>
      <c r="G6" t="s">
        <v>186</v>
      </c>
      <c r="J6" t="s">
        <v>180</v>
      </c>
      <c r="M6" t="e">
        <f t="shared" si="0"/>
        <v>#N/A</v>
      </c>
      <c r="O6" s="7">
        <v>2010077</v>
      </c>
      <c r="P6" s="7"/>
      <c r="S6" s="7">
        <v>2384256</v>
      </c>
      <c r="T6" s="7"/>
      <c r="X6" t="s">
        <v>187</v>
      </c>
      <c r="Y6" t="s">
        <v>143</v>
      </c>
    </row>
  </sheetData>
  <sheetProtection selectLockedCells="1" selectUnlockedCells="1"/>
  <mergeCells count="14">
    <mergeCell ref="C3:D3"/>
    <mergeCell ref="I3:J3"/>
    <mergeCell ref="O3:P3"/>
    <mergeCell ref="S3:T3"/>
    <mergeCell ref="W3:X3"/>
    <mergeCell ref="C4:D4"/>
    <mergeCell ref="O4:P4"/>
    <mergeCell ref="S4:T4"/>
    <mergeCell ref="C5:D5"/>
    <mergeCell ref="O5:P5"/>
    <mergeCell ref="S5:T5"/>
    <mergeCell ref="C6:D6"/>
    <mergeCell ref="O6:P6"/>
    <mergeCell ref="S6:T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6384" width="8.7109375" style="0" customWidth="1"/>
  </cols>
  <sheetData>
    <row r="3" spans="1:8" ht="39.75" customHeight="1">
      <c r="A3" s="8" t="s">
        <v>138</v>
      </c>
      <c r="C3" s="3" t="s">
        <v>189</v>
      </c>
      <c r="D3" s="3"/>
      <c r="G3" s="3" t="s">
        <v>190</v>
      </c>
      <c r="H3" s="3"/>
    </row>
    <row r="4" spans="1:8" ht="15">
      <c r="A4" t="s">
        <v>7</v>
      </c>
      <c r="D4" s="4">
        <v>19620</v>
      </c>
      <c r="G4" s="7">
        <v>875248</v>
      </c>
      <c r="H4" s="7"/>
    </row>
    <row r="5" spans="1:8" ht="15">
      <c r="A5" t="s">
        <v>64</v>
      </c>
      <c r="D5" s="4">
        <v>4841</v>
      </c>
      <c r="G5" s="7">
        <v>215957</v>
      </c>
      <c r="H5" s="7"/>
    </row>
    <row r="6" spans="1:8" ht="15">
      <c r="A6" t="s">
        <v>65</v>
      </c>
      <c r="D6" s="4">
        <v>6164</v>
      </c>
      <c r="G6" s="7">
        <v>274976</v>
      </c>
      <c r="H6" s="7"/>
    </row>
    <row r="7" spans="1:8" ht="15">
      <c r="A7" t="s">
        <v>66</v>
      </c>
      <c r="D7" s="4">
        <v>6319</v>
      </c>
      <c r="G7" t="s">
        <v>146</v>
      </c>
      <c r="H7" s="4">
        <v>212205</v>
      </c>
    </row>
    <row r="8" spans="1:8" ht="15">
      <c r="A8" t="s">
        <v>68</v>
      </c>
      <c r="D8" s="4">
        <v>16350</v>
      </c>
      <c r="G8" s="7">
        <v>729974</v>
      </c>
      <c r="H8" s="7"/>
    </row>
  </sheetData>
  <sheetProtection selectLockedCells="1" selectUnlockedCells="1"/>
  <mergeCells count="6">
    <mergeCell ref="C3:D3"/>
    <mergeCell ref="G3:H3"/>
    <mergeCell ref="G4:H4"/>
    <mergeCell ref="G5:H5"/>
    <mergeCell ref="G6:H6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3:I8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.7109375" style="0" customWidth="1"/>
    <col min="8" max="9" width="10.7109375" style="0" customWidth="1"/>
    <col min="10" max="16384" width="8.7109375" style="0" customWidth="1"/>
  </cols>
  <sheetData>
    <row r="3" spans="1:8" ht="39.75" customHeight="1">
      <c r="A3" s="8" t="s">
        <v>138</v>
      </c>
      <c r="C3" s="3" t="s">
        <v>191</v>
      </c>
      <c r="D3" s="3"/>
      <c r="G3" s="3" t="s">
        <v>192</v>
      </c>
      <c r="H3" s="3"/>
    </row>
    <row r="4" spans="1:8" ht="15">
      <c r="A4" t="s">
        <v>7</v>
      </c>
      <c r="D4" s="4">
        <v>75683</v>
      </c>
      <c r="G4" s="7">
        <v>3501096</v>
      </c>
      <c r="H4" s="7"/>
    </row>
    <row r="5" spans="1:8" ht="15">
      <c r="A5" t="s">
        <v>64</v>
      </c>
      <c r="D5" s="4">
        <v>11673</v>
      </c>
      <c r="G5" s="7">
        <v>539993</v>
      </c>
      <c r="H5" s="7"/>
    </row>
    <row r="6" spans="1:8" ht="15">
      <c r="A6" t="s">
        <v>65</v>
      </c>
      <c r="D6" s="4">
        <v>23778</v>
      </c>
      <c r="G6" s="7">
        <v>1099970</v>
      </c>
      <c r="H6" s="7"/>
    </row>
    <row r="7" spans="1:9" ht="15">
      <c r="A7" t="s">
        <v>66</v>
      </c>
      <c r="D7" s="4">
        <v>23717</v>
      </c>
      <c r="G7" t="s">
        <v>146</v>
      </c>
      <c r="H7" s="4">
        <v>851777</v>
      </c>
      <c r="I7" s="6">
        <v>-2</v>
      </c>
    </row>
    <row r="8" spans="1:8" ht="15">
      <c r="A8" t="s">
        <v>68</v>
      </c>
      <c r="D8" s="4">
        <v>63069</v>
      </c>
      <c r="G8" s="7">
        <v>2917572</v>
      </c>
      <c r="H8" s="7"/>
    </row>
  </sheetData>
  <sheetProtection selectLockedCells="1" selectUnlockedCells="1"/>
  <mergeCells count="6">
    <mergeCell ref="C3:D3"/>
    <mergeCell ref="G3:H3"/>
    <mergeCell ref="G4:H4"/>
    <mergeCell ref="G5:H5"/>
    <mergeCell ref="G6:H6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G24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2" width="8.7109375" style="0" customWidth="1"/>
    <col min="3" max="4" width="4.7109375" style="0" customWidth="1"/>
    <col min="5" max="6" width="8.7109375" style="0" customWidth="1"/>
    <col min="7" max="9" width="10.7109375" style="0" customWidth="1"/>
    <col min="10" max="10" width="8.7109375" style="0" customWidth="1"/>
    <col min="11" max="13" width="10.7109375" style="0" customWidth="1"/>
    <col min="14" max="14" width="8.7109375" style="0" customWidth="1"/>
    <col min="15" max="16" width="10.7109375" style="0" customWidth="1"/>
    <col min="17" max="18" width="8.7109375" style="0" customWidth="1"/>
    <col min="19" max="20" width="10.7109375" style="0" customWidth="1"/>
    <col min="21" max="22" width="8.7109375" style="0" customWidth="1"/>
    <col min="23" max="24" width="10.7109375" style="0" customWidth="1"/>
    <col min="25" max="26" width="8.7109375" style="0" customWidth="1"/>
    <col min="27" max="29" width="10.7109375" style="0" customWidth="1"/>
    <col min="30" max="30" width="8.7109375" style="0" customWidth="1"/>
    <col min="31" max="32" width="10.7109375" style="0" customWidth="1"/>
    <col min="33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1:32" ht="39.75" customHeight="1">
      <c r="A5" s="8" t="s">
        <v>194</v>
      </c>
      <c r="C5" s="3" t="s">
        <v>195</v>
      </c>
      <c r="D5" s="3"/>
      <c r="G5" s="3" t="s">
        <v>196</v>
      </c>
      <c r="H5" s="3"/>
      <c r="K5" s="3" t="s">
        <v>197</v>
      </c>
      <c r="L5" s="3"/>
      <c r="O5" s="3" t="s">
        <v>198</v>
      </c>
      <c r="P5" s="3"/>
      <c r="S5" s="3" t="s">
        <v>199</v>
      </c>
      <c r="T5" s="3"/>
      <c r="W5" s="3" t="s">
        <v>200</v>
      </c>
      <c r="X5" s="3"/>
      <c r="AA5" s="3" t="s">
        <v>201</v>
      </c>
      <c r="AB5" s="3"/>
      <c r="AE5" s="3" t="s">
        <v>133</v>
      </c>
      <c r="AF5" s="3"/>
    </row>
    <row r="6" spans="1:32" ht="15">
      <c r="A6" t="s">
        <v>7</v>
      </c>
      <c r="D6" t="s">
        <v>202</v>
      </c>
      <c r="H6" s="4">
        <v>906400</v>
      </c>
      <c r="L6" t="s">
        <v>125</v>
      </c>
      <c r="P6" s="4">
        <v>4376344</v>
      </c>
      <c r="T6" s="4">
        <v>2074918</v>
      </c>
      <c r="X6" s="4">
        <v>70118</v>
      </c>
      <c r="AB6" s="4">
        <v>180142</v>
      </c>
      <c r="AF6" s="4">
        <v>7607922</v>
      </c>
    </row>
    <row r="7" spans="1:32" ht="15">
      <c r="A7" s="5" t="s">
        <v>203</v>
      </c>
      <c r="D7" t="s">
        <v>204</v>
      </c>
      <c r="H7" s="4">
        <v>880000</v>
      </c>
      <c r="L7" t="s">
        <v>125</v>
      </c>
      <c r="P7" s="4">
        <v>3501091</v>
      </c>
      <c r="T7" s="4">
        <v>2461168</v>
      </c>
      <c r="X7" s="4">
        <v>128313</v>
      </c>
      <c r="AB7" s="4">
        <v>127137</v>
      </c>
      <c r="AF7" s="4">
        <v>7097709</v>
      </c>
    </row>
    <row r="8" spans="3:31" ht="15">
      <c r="C8" t="s">
        <v>205</v>
      </c>
      <c r="G8" s="4">
        <v>880000</v>
      </c>
      <c r="K8" t="s">
        <v>125</v>
      </c>
      <c r="O8" s="4">
        <v>3618481</v>
      </c>
      <c r="S8" s="4">
        <v>2206116</v>
      </c>
      <c r="T8" s="6">
        <v>-4</v>
      </c>
      <c r="W8" s="4">
        <v>255581</v>
      </c>
      <c r="AA8" s="4">
        <v>496513</v>
      </c>
      <c r="AE8" s="4">
        <v>7456691</v>
      </c>
    </row>
    <row r="9" spans="2:33" ht="1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</row>
    <row r="10" spans="1:32" ht="15">
      <c r="A10" t="s">
        <v>64</v>
      </c>
      <c r="D10" t="s">
        <v>202</v>
      </c>
      <c r="H10" s="4">
        <v>515000</v>
      </c>
      <c r="L10" t="s">
        <v>125</v>
      </c>
      <c r="P10" s="4">
        <v>755950</v>
      </c>
      <c r="T10" s="4">
        <v>417780</v>
      </c>
      <c r="X10" t="s">
        <v>125</v>
      </c>
      <c r="AB10" s="4">
        <v>110816</v>
      </c>
      <c r="AF10" s="4">
        <v>1799546</v>
      </c>
    </row>
    <row r="11" spans="1:32" ht="39.75" customHeight="1">
      <c r="A11" s="5" t="s">
        <v>206</v>
      </c>
      <c r="D11" t="s">
        <v>204</v>
      </c>
      <c r="H11" s="4">
        <v>500000</v>
      </c>
      <c r="L11" s="4">
        <v>50000</v>
      </c>
      <c r="M11" s="6">
        <v>-5</v>
      </c>
      <c r="P11" s="4">
        <v>539992</v>
      </c>
      <c r="T11" s="4">
        <v>495550</v>
      </c>
      <c r="X11" t="s">
        <v>125</v>
      </c>
      <c r="AB11" s="4">
        <v>114897</v>
      </c>
      <c r="AC11" s="6">
        <v>-6</v>
      </c>
      <c r="AF11" s="4">
        <v>1700439</v>
      </c>
    </row>
    <row r="12" spans="3:31" ht="15">
      <c r="C12" t="s">
        <v>205</v>
      </c>
      <c r="G12" s="4">
        <v>450000</v>
      </c>
      <c r="K12" s="4">
        <v>83915</v>
      </c>
      <c r="L12" s="6">
        <v>-5</v>
      </c>
      <c r="O12" s="4">
        <v>430760</v>
      </c>
      <c r="S12" s="4">
        <v>383585</v>
      </c>
      <c r="W12" t="s">
        <v>125</v>
      </c>
      <c r="AA12" s="4">
        <v>107269</v>
      </c>
      <c r="AE12" s="4">
        <v>1455529</v>
      </c>
    </row>
    <row r="13" spans="2:33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2" ht="15">
      <c r="A14" t="s">
        <v>65</v>
      </c>
      <c r="D14" t="s">
        <v>202</v>
      </c>
      <c r="H14" s="4">
        <v>798250</v>
      </c>
      <c r="L14" t="s">
        <v>125</v>
      </c>
      <c r="P14" s="4">
        <v>1374946</v>
      </c>
      <c r="T14" s="4">
        <v>1214576</v>
      </c>
      <c r="X14" s="4">
        <v>266443</v>
      </c>
      <c r="AB14" s="4">
        <v>62260</v>
      </c>
      <c r="AF14" s="4">
        <v>3716475</v>
      </c>
    </row>
    <row r="15" spans="1:32" ht="39.75" customHeight="1">
      <c r="A15" s="5" t="s">
        <v>207</v>
      </c>
      <c r="D15" t="s">
        <v>204</v>
      </c>
      <c r="H15" s="4">
        <v>775000</v>
      </c>
      <c r="L15" t="s">
        <v>125</v>
      </c>
      <c r="P15" s="4">
        <v>1099991</v>
      </c>
      <c r="T15" s="4">
        <v>1197298</v>
      </c>
      <c r="X15" s="4">
        <v>442450</v>
      </c>
      <c r="AB15" s="4">
        <v>56854</v>
      </c>
      <c r="AF15" s="4">
        <v>3571593</v>
      </c>
    </row>
    <row r="16" spans="3:31" ht="15">
      <c r="C16" t="s">
        <v>205</v>
      </c>
      <c r="G16" s="4">
        <v>750000</v>
      </c>
      <c r="K16" s="4">
        <v>194310</v>
      </c>
      <c r="L16" s="6">
        <v>-5</v>
      </c>
      <c r="O16" s="4">
        <v>1076924</v>
      </c>
      <c r="S16" s="4">
        <v>665441</v>
      </c>
      <c r="W16" s="4">
        <v>884716</v>
      </c>
      <c r="AA16" s="4">
        <v>58869</v>
      </c>
      <c r="AE16" s="4">
        <v>3630260</v>
      </c>
    </row>
    <row r="17" spans="2:33" ht="15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2" ht="15">
      <c r="A18" t="s">
        <v>66</v>
      </c>
      <c r="D18" t="s">
        <v>202</v>
      </c>
      <c r="H18" s="4">
        <v>1365000</v>
      </c>
      <c r="I18" s="6">
        <v>-7</v>
      </c>
      <c r="L18" t="s">
        <v>125</v>
      </c>
      <c r="P18" s="4">
        <v>1446616</v>
      </c>
      <c r="T18" s="4">
        <v>1518000</v>
      </c>
      <c r="X18" t="s">
        <v>125</v>
      </c>
      <c r="AB18" s="4">
        <v>422710</v>
      </c>
      <c r="AF18" s="4">
        <v>4752326</v>
      </c>
    </row>
    <row r="19" spans="1:32" ht="39.75" customHeight="1">
      <c r="A19" s="5" t="s">
        <v>208</v>
      </c>
      <c r="D19" t="s">
        <v>204</v>
      </c>
      <c r="H19" s="4">
        <v>1296750</v>
      </c>
      <c r="L19" t="s">
        <v>125</v>
      </c>
      <c r="P19" s="4">
        <v>1179489</v>
      </c>
      <c r="T19" s="4">
        <v>1610464</v>
      </c>
      <c r="X19" t="s">
        <v>125</v>
      </c>
      <c r="AB19" s="4">
        <v>349358</v>
      </c>
      <c r="AF19" s="4">
        <v>4436061</v>
      </c>
    </row>
    <row r="20" spans="3:31" ht="15">
      <c r="C20" t="s">
        <v>205</v>
      </c>
      <c r="G20" s="4">
        <v>1320500</v>
      </c>
      <c r="K20" t="s">
        <v>125</v>
      </c>
      <c r="O20" s="4">
        <v>1033963</v>
      </c>
      <c r="S20" s="4">
        <v>1794143</v>
      </c>
      <c r="W20" t="s">
        <v>125</v>
      </c>
      <c r="AA20" s="4">
        <v>340033</v>
      </c>
      <c r="AE20" s="4">
        <v>4488639</v>
      </c>
    </row>
    <row r="21" spans="2:33" ht="1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2" ht="15">
      <c r="A22" t="s">
        <v>68</v>
      </c>
      <c r="D22" t="s">
        <v>202</v>
      </c>
      <c r="H22" s="4">
        <v>803400</v>
      </c>
      <c r="L22" t="s">
        <v>125</v>
      </c>
      <c r="P22" s="4">
        <v>3646946</v>
      </c>
      <c r="T22" s="4">
        <v>2010077</v>
      </c>
      <c r="X22" t="s">
        <v>125</v>
      </c>
      <c r="AB22" s="4">
        <v>235269</v>
      </c>
      <c r="AF22" s="4">
        <v>6695692</v>
      </c>
    </row>
    <row r="23" spans="1:32" ht="39.75" customHeight="1">
      <c r="A23" s="5" t="s">
        <v>209</v>
      </c>
      <c r="D23" t="s">
        <v>204</v>
      </c>
      <c r="H23" s="4">
        <v>780000</v>
      </c>
      <c r="L23" t="s">
        <v>125</v>
      </c>
      <c r="P23" s="4">
        <v>2917570</v>
      </c>
      <c r="T23" s="4">
        <v>2384256</v>
      </c>
      <c r="X23" t="s">
        <v>125</v>
      </c>
      <c r="AB23" s="4">
        <v>176660</v>
      </c>
      <c r="AF23" s="4">
        <v>6258486</v>
      </c>
    </row>
    <row r="24" spans="3:31" ht="15">
      <c r="C24" t="s">
        <v>205</v>
      </c>
      <c r="G24" s="4">
        <v>780000</v>
      </c>
      <c r="K24" t="s">
        <v>125</v>
      </c>
      <c r="O24" s="4">
        <v>3015393</v>
      </c>
      <c r="S24" s="4">
        <v>2137175</v>
      </c>
      <c r="W24" t="s">
        <v>125</v>
      </c>
      <c r="AA24" s="4">
        <v>267303</v>
      </c>
      <c r="AE24" s="4">
        <v>6199871</v>
      </c>
    </row>
  </sheetData>
  <sheetProtection selectLockedCells="1" selectUnlockedCells="1"/>
  <mergeCells count="4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B9:E9"/>
    <mergeCell ref="F9:I9"/>
    <mergeCell ref="J9:M9"/>
    <mergeCell ref="N9:Q9"/>
    <mergeCell ref="R9:U9"/>
    <mergeCell ref="V9:Y9"/>
    <mergeCell ref="Z9:AC9"/>
    <mergeCell ref="AD9:AG9"/>
    <mergeCell ref="B13:E13"/>
    <mergeCell ref="F13:I13"/>
    <mergeCell ref="J13:M13"/>
    <mergeCell ref="N13:Q13"/>
    <mergeCell ref="R13:U13"/>
    <mergeCell ref="V13:Y13"/>
    <mergeCell ref="Z13:AC13"/>
    <mergeCell ref="AD13:AG13"/>
    <mergeCell ref="B17:E17"/>
    <mergeCell ref="F17:I17"/>
    <mergeCell ref="J17:M17"/>
    <mergeCell ref="N17:Q17"/>
    <mergeCell ref="R17:U17"/>
    <mergeCell ref="V17:Y17"/>
    <mergeCell ref="Z17:AC17"/>
    <mergeCell ref="AD17:AG17"/>
    <mergeCell ref="B21:E21"/>
    <mergeCell ref="F21:I21"/>
    <mergeCell ref="J21:M21"/>
    <mergeCell ref="N21:Q21"/>
    <mergeCell ref="R21:U21"/>
    <mergeCell ref="V21:Y21"/>
    <mergeCell ref="Z21:AC21"/>
    <mergeCell ref="AD21:AG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6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5" spans="1:20" ht="39.75" customHeight="1">
      <c r="A5" s="8" t="s">
        <v>211</v>
      </c>
      <c r="C5" s="3" t="s">
        <v>212</v>
      </c>
      <c r="D5" s="3"/>
      <c r="G5" s="3" t="s">
        <v>213</v>
      </c>
      <c r="H5" s="3"/>
      <c r="K5" s="3" t="s">
        <v>214</v>
      </c>
      <c r="L5" s="3"/>
      <c r="O5" s="3" t="s">
        <v>215</v>
      </c>
      <c r="P5" s="3"/>
      <c r="S5" s="3" t="s">
        <v>216</v>
      </c>
      <c r="T5" s="3"/>
    </row>
    <row r="6" spans="1:20" ht="15">
      <c r="A6" t="s">
        <v>217</v>
      </c>
      <c r="D6" t="s">
        <v>125</v>
      </c>
      <c r="H6" s="4">
        <v>31424</v>
      </c>
      <c r="L6" t="s">
        <v>125</v>
      </c>
      <c r="P6" t="s">
        <v>125</v>
      </c>
      <c r="T6" t="s">
        <v>125</v>
      </c>
    </row>
    <row r="7" spans="1:20" ht="15">
      <c r="A7" s="5" t="s">
        <v>218</v>
      </c>
      <c r="D7" s="4">
        <v>24378</v>
      </c>
      <c r="H7" s="4">
        <v>50624</v>
      </c>
      <c r="L7" s="4">
        <v>24450</v>
      </c>
      <c r="P7" t="s">
        <v>125</v>
      </c>
      <c r="T7" s="4">
        <v>36937</v>
      </c>
    </row>
    <row r="8" spans="1:20" ht="15">
      <c r="A8" t="s">
        <v>219</v>
      </c>
      <c r="D8" s="4">
        <v>10074</v>
      </c>
      <c r="H8" s="4">
        <v>11400</v>
      </c>
      <c r="L8" s="4">
        <v>18000</v>
      </c>
      <c r="P8" s="4">
        <v>59357</v>
      </c>
      <c r="T8" s="4">
        <v>22368</v>
      </c>
    </row>
    <row r="9" spans="1:20" ht="15">
      <c r="A9" t="s">
        <v>220</v>
      </c>
      <c r="D9" s="4">
        <v>115949</v>
      </c>
      <c r="H9" s="4">
        <v>3930</v>
      </c>
      <c r="L9" t="s">
        <v>125</v>
      </c>
      <c r="P9" t="s">
        <v>125</v>
      </c>
      <c r="T9" s="4">
        <v>109594</v>
      </c>
    </row>
    <row r="10" spans="1:20" ht="15">
      <c r="A10" t="s">
        <v>221</v>
      </c>
      <c r="D10" t="s">
        <v>125</v>
      </c>
      <c r="H10" t="s">
        <v>125</v>
      </c>
      <c r="L10" s="4">
        <v>9480</v>
      </c>
      <c r="P10" t="s">
        <v>125</v>
      </c>
      <c r="T10" s="4">
        <v>30715</v>
      </c>
    </row>
    <row r="11" spans="1:20" ht="15">
      <c r="A11" t="s">
        <v>222</v>
      </c>
      <c r="D11" t="s">
        <v>125</v>
      </c>
      <c r="H11" t="s">
        <v>125</v>
      </c>
      <c r="L11" t="s">
        <v>125</v>
      </c>
      <c r="P11" s="4">
        <v>186191</v>
      </c>
      <c r="T11" t="s">
        <v>125</v>
      </c>
    </row>
    <row r="12" spans="1:20" ht="15">
      <c r="A12" t="s">
        <v>223</v>
      </c>
      <c r="D12" s="4">
        <v>19581</v>
      </c>
      <c r="H12" t="s">
        <v>125</v>
      </c>
      <c r="L12" t="s">
        <v>125</v>
      </c>
      <c r="P12" s="4">
        <v>99870</v>
      </c>
      <c r="T12" t="s">
        <v>125</v>
      </c>
    </row>
    <row r="13" spans="1:20" ht="15">
      <c r="A13" t="s">
        <v>224</v>
      </c>
      <c r="D13" t="s">
        <v>125</v>
      </c>
      <c r="H13" t="s">
        <v>125</v>
      </c>
      <c r="L13" t="s">
        <v>125</v>
      </c>
      <c r="P13" s="4">
        <v>56000</v>
      </c>
      <c r="T13" t="s">
        <v>125</v>
      </c>
    </row>
    <row r="14" spans="1:20" ht="15">
      <c r="A14" t="s">
        <v>225</v>
      </c>
      <c r="D14" s="4">
        <v>10160</v>
      </c>
      <c r="H14" s="4">
        <v>13438</v>
      </c>
      <c r="L14" s="4">
        <v>10330</v>
      </c>
      <c r="P14" s="4">
        <v>21292</v>
      </c>
      <c r="T14" s="4">
        <v>35655</v>
      </c>
    </row>
    <row r="16" spans="1:21" ht="15">
      <c r="A16" s="8" t="s">
        <v>226</v>
      </c>
      <c r="C16" s="8"/>
      <c r="D16" s="13">
        <v>180142</v>
      </c>
      <c r="E16" s="8"/>
      <c r="G16" s="8"/>
      <c r="H16" s="13">
        <v>110816</v>
      </c>
      <c r="I16" s="8"/>
      <c r="K16" s="8"/>
      <c r="L16" s="13">
        <v>62260</v>
      </c>
      <c r="M16" s="8"/>
      <c r="O16" s="8"/>
      <c r="P16" s="13">
        <v>422710</v>
      </c>
      <c r="Q16" s="8"/>
      <c r="S16" s="8"/>
      <c r="T16" s="13">
        <v>235269</v>
      </c>
      <c r="U16" s="8"/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Y2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5" width="10.7109375" style="0" customWidth="1"/>
    <col min="26" max="16384" width="8.7109375" style="0" customWidth="1"/>
  </cols>
  <sheetData>
    <row r="2" spans="1:6" ht="15">
      <c r="A2" s="1" t="s">
        <v>227</v>
      </c>
      <c r="B2" s="1"/>
      <c r="C2" s="1"/>
      <c r="D2" s="1"/>
      <c r="E2" s="1"/>
      <c r="F2" s="1"/>
    </row>
    <row r="5" spans="1:24" ht="39.75" customHeight="1">
      <c r="A5" s="8" t="s">
        <v>129</v>
      </c>
      <c r="C5" s="1" t="s">
        <v>228</v>
      </c>
      <c r="D5" s="1"/>
      <c r="G5" s="3" t="s">
        <v>229</v>
      </c>
      <c r="H5" s="3"/>
      <c r="I5" s="3"/>
      <c r="J5" s="3"/>
      <c r="K5" s="3"/>
      <c r="L5" s="3"/>
      <c r="M5" s="3"/>
      <c r="N5" s="3"/>
      <c r="O5" s="3"/>
      <c r="P5" s="3"/>
      <c r="S5" s="3" t="s">
        <v>230</v>
      </c>
      <c r="T5" s="3"/>
      <c r="W5" s="3" t="s">
        <v>231</v>
      </c>
      <c r="X5" s="3"/>
    </row>
    <row r="6" spans="3:12" ht="15">
      <c r="C6" s="1" t="s">
        <v>232</v>
      </c>
      <c r="D6" s="1"/>
      <c r="G6" s="1" t="s">
        <v>233</v>
      </c>
      <c r="H6" s="1"/>
      <c r="K6" s="1" t="s">
        <v>234</v>
      </c>
      <c r="L6" s="1"/>
    </row>
    <row r="7" spans="1:16" ht="15">
      <c r="A7" t="s">
        <v>7</v>
      </c>
      <c r="H7" s="4">
        <v>1477862</v>
      </c>
      <c r="L7" s="4">
        <v>2955723</v>
      </c>
      <c r="P7" s="4">
        <v>4433585</v>
      </c>
    </row>
    <row r="8" spans="4:24" ht="15">
      <c r="D8" t="s">
        <v>235</v>
      </c>
      <c r="T8" s="4">
        <v>75683</v>
      </c>
      <c r="X8" s="4">
        <v>3501096</v>
      </c>
    </row>
    <row r="9" spans="4:24" ht="15">
      <c r="D9" t="s">
        <v>236</v>
      </c>
      <c r="T9" s="4">
        <v>19620</v>
      </c>
      <c r="X9" s="4">
        <v>875248</v>
      </c>
    </row>
    <row r="10" spans="1:16" ht="15">
      <c r="A10" t="s">
        <v>64</v>
      </c>
      <c r="H10" s="4">
        <v>297564</v>
      </c>
      <c r="L10" s="4">
        <v>595128</v>
      </c>
      <c r="P10" s="4">
        <v>892692</v>
      </c>
    </row>
    <row r="11" spans="4:24" ht="15">
      <c r="D11" t="s">
        <v>235</v>
      </c>
      <c r="T11" s="4">
        <v>11673</v>
      </c>
      <c r="X11" s="4">
        <v>539993</v>
      </c>
    </row>
    <row r="12" spans="4:24" ht="15">
      <c r="D12" t="s">
        <v>236</v>
      </c>
      <c r="T12" s="4">
        <v>4841</v>
      </c>
      <c r="X12" s="4">
        <v>215957</v>
      </c>
    </row>
    <row r="13" spans="1:16" ht="15">
      <c r="A13" t="s">
        <v>237</v>
      </c>
      <c r="H13" s="4">
        <v>566500</v>
      </c>
      <c r="L13" s="4">
        <v>1133000</v>
      </c>
      <c r="P13" s="4">
        <v>1699500</v>
      </c>
    </row>
    <row r="14" spans="4:24" ht="15">
      <c r="D14" t="s">
        <v>235</v>
      </c>
      <c r="T14" s="4">
        <v>23778</v>
      </c>
      <c r="X14" s="4">
        <v>1099970</v>
      </c>
    </row>
    <row r="15" spans="4:24" ht="15">
      <c r="D15" t="s">
        <v>236</v>
      </c>
      <c r="T15" s="4">
        <v>6164</v>
      </c>
      <c r="X15" s="4">
        <v>274976</v>
      </c>
    </row>
    <row r="16" spans="1:16" ht="15">
      <c r="A16" t="s">
        <v>66</v>
      </c>
      <c r="H16" s="4">
        <v>1050000</v>
      </c>
      <c r="L16" s="4">
        <v>2100000</v>
      </c>
      <c r="P16" s="4">
        <v>3150000</v>
      </c>
    </row>
    <row r="17" spans="4:25" ht="15">
      <c r="D17" t="s">
        <v>235</v>
      </c>
      <c r="T17" s="4">
        <v>23717</v>
      </c>
      <c r="X17" s="4">
        <v>1152836</v>
      </c>
      <c r="Y17" s="6">
        <v>-4</v>
      </c>
    </row>
    <row r="18" spans="4:25" ht="15">
      <c r="D18" t="s">
        <v>236</v>
      </c>
      <c r="T18" s="4">
        <v>6319</v>
      </c>
      <c r="X18" s="4">
        <v>293780</v>
      </c>
      <c r="Y18" s="6">
        <v>-5</v>
      </c>
    </row>
    <row r="19" spans="1:16" ht="15">
      <c r="A19" t="s">
        <v>238</v>
      </c>
      <c r="H19" s="4">
        <v>1431679</v>
      </c>
      <c r="L19" s="4">
        <v>2863357</v>
      </c>
      <c r="P19" s="4">
        <v>4295036</v>
      </c>
    </row>
    <row r="20" spans="4:24" ht="15">
      <c r="D20" t="s">
        <v>235</v>
      </c>
      <c r="T20" s="4">
        <v>63069</v>
      </c>
      <c r="X20" s="4">
        <v>2917572</v>
      </c>
    </row>
    <row r="21" spans="4:24" ht="15">
      <c r="D21" t="s">
        <v>236</v>
      </c>
      <c r="T21" s="4">
        <v>16350</v>
      </c>
      <c r="X21" s="4">
        <v>729374</v>
      </c>
    </row>
  </sheetData>
  <sheetProtection selectLockedCells="1" selectUnlockedCells="1"/>
  <mergeCells count="8">
    <mergeCell ref="A2:F2"/>
    <mergeCell ref="C5:D5"/>
    <mergeCell ref="G5:P5"/>
    <mergeCell ref="S5:T5"/>
    <mergeCell ref="W5:X5"/>
    <mergeCell ref="C6:D6"/>
    <mergeCell ref="G6:H6"/>
    <mergeCell ref="K6:L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G2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239</v>
      </c>
      <c r="B2" s="1"/>
      <c r="C2" s="1"/>
      <c r="D2" s="1"/>
      <c r="E2" s="1"/>
      <c r="F2" s="1"/>
    </row>
    <row r="5" spans="3:32" ht="15">
      <c r="C5" s="1" t="s">
        <v>240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 t="s">
        <v>241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39.75" customHeight="1">
      <c r="A6" s="8" t="s">
        <v>129</v>
      </c>
      <c r="C6" s="3" t="s">
        <v>242</v>
      </c>
      <c r="D6" s="3"/>
      <c r="G6" s="3" t="s">
        <v>243</v>
      </c>
      <c r="H6" s="3"/>
      <c r="K6" s="3" t="s">
        <v>244</v>
      </c>
      <c r="L6" s="3"/>
      <c r="O6" s="3" t="s">
        <v>245</v>
      </c>
      <c r="P6" s="3"/>
      <c r="S6" s="3" t="s">
        <v>246</v>
      </c>
      <c r="T6" s="3"/>
      <c r="W6" s="3" t="s">
        <v>247</v>
      </c>
      <c r="X6" s="3"/>
      <c r="AA6" s="3" t="s">
        <v>248</v>
      </c>
      <c r="AB6" s="3"/>
      <c r="AE6" s="3" t="s">
        <v>249</v>
      </c>
      <c r="AF6" s="3"/>
    </row>
    <row r="7" spans="1:32" ht="15">
      <c r="A7" t="s">
        <v>7</v>
      </c>
      <c r="D7" s="4">
        <v>120000</v>
      </c>
      <c r="H7" s="4">
        <v>0</v>
      </c>
      <c r="L7" s="10">
        <v>27.88</v>
      </c>
      <c r="P7" t="s">
        <v>250</v>
      </c>
      <c r="T7" s="4">
        <v>60000</v>
      </c>
      <c r="U7" t="s">
        <v>251</v>
      </c>
      <c r="X7" s="4">
        <v>1992000</v>
      </c>
      <c r="AB7" s="4">
        <v>19620</v>
      </c>
      <c r="AF7" s="4">
        <v>162846</v>
      </c>
    </row>
    <row r="8" spans="4:24" ht="15">
      <c r="D8" s="4">
        <v>120000</v>
      </c>
      <c r="H8" s="4">
        <v>0</v>
      </c>
      <c r="L8" s="10">
        <v>34.45</v>
      </c>
      <c r="P8" t="s">
        <v>252</v>
      </c>
      <c r="T8" s="4">
        <v>149524</v>
      </c>
      <c r="U8" t="s">
        <v>253</v>
      </c>
      <c r="X8" s="4">
        <v>4964197</v>
      </c>
    </row>
    <row r="9" spans="4:24" ht="15">
      <c r="D9" s="4">
        <v>120000</v>
      </c>
      <c r="H9" s="4">
        <v>0</v>
      </c>
      <c r="L9" s="10">
        <v>49.09</v>
      </c>
      <c r="P9" t="s">
        <v>254</v>
      </c>
      <c r="T9" s="4">
        <v>102551</v>
      </c>
      <c r="U9" t="s">
        <v>255</v>
      </c>
      <c r="X9" s="4">
        <v>3404693</v>
      </c>
    </row>
    <row r="10" spans="4:24" ht="15">
      <c r="D10" s="4">
        <v>120000</v>
      </c>
      <c r="H10" s="4">
        <v>0</v>
      </c>
      <c r="L10" s="10">
        <v>46.61</v>
      </c>
      <c r="P10" t="s">
        <v>256</v>
      </c>
      <c r="T10" s="4">
        <v>75683</v>
      </c>
      <c r="U10" t="s">
        <v>257</v>
      </c>
      <c r="X10" s="4">
        <v>2512676</v>
      </c>
    </row>
    <row r="11" spans="4:16" ht="15">
      <c r="D11" s="4">
        <v>120000</v>
      </c>
      <c r="H11" s="4">
        <v>0</v>
      </c>
      <c r="L11" s="10">
        <v>47.83</v>
      </c>
      <c r="P11" t="s">
        <v>258</v>
      </c>
    </row>
    <row r="13" spans="1:29" ht="15">
      <c r="A13" s="8" t="s">
        <v>259</v>
      </c>
      <c r="C13" s="8"/>
      <c r="D13" s="13">
        <v>600000</v>
      </c>
      <c r="E13" s="8"/>
      <c r="G13" s="8"/>
      <c r="H13" s="13">
        <v>0</v>
      </c>
      <c r="I13" s="8"/>
      <c r="S13" s="8"/>
      <c r="T13" s="13">
        <v>387758</v>
      </c>
      <c r="U13" s="8"/>
      <c r="AA13" s="8"/>
      <c r="AB13" s="13">
        <v>19620</v>
      </c>
      <c r="AC13" s="8"/>
    </row>
    <row r="15" spans="2:33" ht="15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2" ht="15">
      <c r="A16" t="s">
        <v>64</v>
      </c>
      <c r="D16" s="4">
        <v>12000</v>
      </c>
      <c r="H16" s="4">
        <v>0</v>
      </c>
      <c r="L16" s="10">
        <v>49.09</v>
      </c>
      <c r="P16" t="s">
        <v>254</v>
      </c>
      <c r="T16" s="4">
        <v>17800</v>
      </c>
      <c r="U16" s="6">
        <v>-6</v>
      </c>
      <c r="X16" s="4">
        <v>590960</v>
      </c>
      <c r="AB16" s="4">
        <v>4841</v>
      </c>
      <c r="AF16" s="4">
        <v>40180</v>
      </c>
    </row>
    <row r="17" spans="4:24" ht="15">
      <c r="D17" s="4">
        <v>12000</v>
      </c>
      <c r="H17" s="4">
        <v>0</v>
      </c>
      <c r="L17" s="10">
        <v>46.61</v>
      </c>
      <c r="P17" t="s">
        <v>256</v>
      </c>
      <c r="T17" s="4">
        <v>15817</v>
      </c>
      <c r="U17" s="6">
        <v>-7</v>
      </c>
      <c r="X17" s="4">
        <v>525124</v>
      </c>
    </row>
    <row r="18" spans="4:24" ht="15">
      <c r="D18" s="4">
        <v>12000</v>
      </c>
      <c r="H18" s="4">
        <v>0</v>
      </c>
      <c r="L18" s="10">
        <v>47.83</v>
      </c>
      <c r="P18" t="s">
        <v>258</v>
      </c>
      <c r="T18" s="4">
        <v>11673</v>
      </c>
      <c r="U18" s="6">
        <v>-9</v>
      </c>
      <c r="X18" s="4">
        <v>387544</v>
      </c>
    </row>
    <row r="20" spans="1:29" ht="15">
      <c r="A20" s="8" t="s">
        <v>259</v>
      </c>
      <c r="C20" s="8"/>
      <c r="D20" s="13">
        <v>36000</v>
      </c>
      <c r="E20" s="8"/>
      <c r="G20" s="8"/>
      <c r="H20" s="13">
        <v>0</v>
      </c>
      <c r="I20" s="8"/>
      <c r="S20" s="8"/>
      <c r="T20" s="13">
        <v>45290</v>
      </c>
      <c r="U20" s="8"/>
      <c r="AA20" s="8"/>
      <c r="AB20" s="13">
        <v>4841</v>
      </c>
      <c r="AC20" s="8"/>
    </row>
    <row r="22" spans="2:33" ht="1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2" ht="15">
      <c r="A23" t="s">
        <v>260</v>
      </c>
      <c r="D23" s="4">
        <v>30000</v>
      </c>
      <c r="H23" s="4">
        <v>0</v>
      </c>
      <c r="L23" s="10">
        <v>34.45</v>
      </c>
      <c r="P23" t="s">
        <v>252</v>
      </c>
      <c r="T23" s="4">
        <v>10000</v>
      </c>
      <c r="U23" s="6">
        <v>-5</v>
      </c>
      <c r="X23" s="4">
        <v>332000</v>
      </c>
      <c r="AB23" s="4">
        <v>3082</v>
      </c>
      <c r="AF23" s="4">
        <v>25581</v>
      </c>
    </row>
    <row r="24" spans="4:24" ht="15">
      <c r="D24" s="4">
        <v>50000</v>
      </c>
      <c r="H24" s="4">
        <v>0</v>
      </c>
      <c r="L24" s="10">
        <v>49.09</v>
      </c>
      <c r="P24" t="s">
        <v>254</v>
      </c>
      <c r="T24" s="4">
        <v>22250</v>
      </c>
      <c r="U24" s="6">
        <v>-6</v>
      </c>
      <c r="X24" s="4">
        <v>738700</v>
      </c>
    </row>
    <row r="25" spans="4:24" ht="15">
      <c r="D25" s="4">
        <v>50000</v>
      </c>
      <c r="H25" s="4">
        <v>0</v>
      </c>
      <c r="L25" s="10">
        <v>46.61</v>
      </c>
      <c r="P25" t="s">
        <v>256</v>
      </c>
      <c r="T25" s="4">
        <v>16110</v>
      </c>
      <c r="U25" s="6">
        <v>-7</v>
      </c>
      <c r="X25" s="4">
        <v>534852</v>
      </c>
    </row>
    <row r="26" spans="4:24" ht="15">
      <c r="D26" s="4">
        <v>50000</v>
      </c>
      <c r="H26" s="4">
        <v>0</v>
      </c>
      <c r="L26" s="10">
        <v>47.83</v>
      </c>
      <c r="P26" t="s">
        <v>258</v>
      </c>
      <c r="T26" s="4">
        <v>11889</v>
      </c>
      <c r="U26" s="6">
        <v>-8</v>
      </c>
      <c r="X26" s="4">
        <v>394715</v>
      </c>
    </row>
    <row r="28" spans="1:29" ht="15">
      <c r="A28" s="8" t="s">
        <v>259</v>
      </c>
      <c r="C28" s="8"/>
      <c r="D28" s="13">
        <v>180000</v>
      </c>
      <c r="E28" s="8"/>
      <c r="G28" s="8"/>
      <c r="H28" s="13">
        <v>0</v>
      </c>
      <c r="I28" s="8"/>
      <c r="S28" s="8"/>
      <c r="T28" s="13">
        <v>60249</v>
      </c>
      <c r="U28" s="8"/>
      <c r="AA28" s="8"/>
      <c r="AB28" s="13">
        <v>3082</v>
      </c>
      <c r="AC28" s="8"/>
    </row>
  </sheetData>
  <sheetProtection selectLockedCells="1" selectUnlockedCells="1"/>
  <mergeCells count="27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B15:E15"/>
    <mergeCell ref="F15:I15"/>
    <mergeCell ref="J15:M15"/>
    <mergeCell ref="N15:Q15"/>
    <mergeCell ref="R15:U15"/>
    <mergeCell ref="V15:Y15"/>
    <mergeCell ref="Z15:AC15"/>
    <mergeCell ref="AD15:AG15"/>
    <mergeCell ref="B22:E22"/>
    <mergeCell ref="F22:I22"/>
    <mergeCell ref="J22:M22"/>
    <mergeCell ref="N22:Q22"/>
    <mergeCell ref="R22:U22"/>
    <mergeCell ref="V22:Y22"/>
    <mergeCell ref="Z22:AC22"/>
    <mergeCell ref="AD22:AG2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AG1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1" width="10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1" t="s">
        <v>240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 t="s">
        <v>241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9.75" customHeight="1">
      <c r="A4" s="8" t="s">
        <v>129</v>
      </c>
      <c r="C4" s="3" t="s">
        <v>242</v>
      </c>
      <c r="D4" s="3"/>
      <c r="G4" s="3" t="s">
        <v>243</v>
      </c>
      <c r="H4" s="3"/>
      <c r="K4" s="3" t="s">
        <v>244</v>
      </c>
      <c r="L4" s="3"/>
      <c r="O4" s="3" t="s">
        <v>245</v>
      </c>
      <c r="P4" s="3"/>
      <c r="S4" s="3" t="s">
        <v>246</v>
      </c>
      <c r="T4" s="3"/>
      <c r="W4" s="3" t="s">
        <v>247</v>
      </c>
      <c r="X4" s="3"/>
      <c r="AA4" s="3" t="s">
        <v>248</v>
      </c>
      <c r="AB4" s="3"/>
      <c r="AE4" s="3" t="s">
        <v>249</v>
      </c>
      <c r="AF4" s="3"/>
    </row>
    <row r="5" spans="1:32" ht="15">
      <c r="A5" t="s">
        <v>66</v>
      </c>
      <c r="D5" s="4">
        <v>40000</v>
      </c>
      <c r="H5" s="4">
        <v>10000</v>
      </c>
      <c r="I5" s="6">
        <v>-7</v>
      </c>
      <c r="L5" s="10">
        <v>40.56</v>
      </c>
      <c r="P5" t="s">
        <v>261</v>
      </c>
      <c r="T5" s="4">
        <v>10000</v>
      </c>
      <c r="U5" s="6">
        <v>-10</v>
      </c>
      <c r="X5" s="4">
        <v>341952</v>
      </c>
      <c r="AB5" s="4">
        <v>6319</v>
      </c>
      <c r="AF5" s="4">
        <v>54020</v>
      </c>
    </row>
    <row r="6" spans="4:24" ht="15">
      <c r="D6" s="4">
        <v>50000</v>
      </c>
      <c r="H6" s="4">
        <v>0</v>
      </c>
      <c r="L6" s="10">
        <v>49.89</v>
      </c>
      <c r="P6" t="s">
        <v>262</v>
      </c>
      <c r="T6" s="4">
        <v>44880</v>
      </c>
      <c r="U6" s="6">
        <v>-6</v>
      </c>
      <c r="X6" s="4">
        <v>1534681</v>
      </c>
    </row>
    <row r="7" spans="4:24" ht="15">
      <c r="D7" s="4">
        <v>40000</v>
      </c>
      <c r="H7" s="4">
        <v>0</v>
      </c>
      <c r="L7" s="10">
        <v>44.97</v>
      </c>
      <c r="P7" t="s">
        <v>263</v>
      </c>
      <c r="T7" s="4">
        <v>32290</v>
      </c>
      <c r="U7" s="6">
        <v>-7</v>
      </c>
      <c r="X7" s="4">
        <v>1104163</v>
      </c>
    </row>
    <row r="8" spans="4:24" ht="15">
      <c r="D8" s="4">
        <v>21200</v>
      </c>
      <c r="H8" s="4">
        <v>0</v>
      </c>
      <c r="L8" s="10">
        <v>45.75</v>
      </c>
      <c r="P8" t="s">
        <v>264</v>
      </c>
      <c r="T8" s="4">
        <v>23717</v>
      </c>
      <c r="U8" s="6">
        <v>-8</v>
      </c>
      <c r="X8" s="4">
        <v>811008</v>
      </c>
    </row>
    <row r="9" spans="4:16" ht="15">
      <c r="D9" s="4">
        <v>87064</v>
      </c>
      <c r="H9" s="4">
        <v>0</v>
      </c>
      <c r="L9" s="10">
        <v>44.46</v>
      </c>
      <c r="P9" t="s">
        <v>265</v>
      </c>
    </row>
    <row r="11" spans="1:29" ht="15">
      <c r="A11" s="8" t="s">
        <v>259</v>
      </c>
      <c r="C11" s="8"/>
      <c r="D11" s="13">
        <v>238264</v>
      </c>
      <c r="E11" s="8"/>
      <c r="G11" s="8"/>
      <c r="H11" s="13">
        <v>10000</v>
      </c>
      <c r="I11" s="8"/>
      <c r="S11" s="8"/>
      <c r="T11" s="13">
        <v>110887</v>
      </c>
      <c r="U11" s="8"/>
      <c r="AA11" s="8"/>
      <c r="AB11" s="13">
        <v>6319</v>
      </c>
      <c r="AC11" s="8"/>
    </row>
    <row r="13" spans="2:33" ht="1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</row>
    <row r="14" spans="1:32" ht="15">
      <c r="A14" t="s">
        <v>68</v>
      </c>
      <c r="D14" s="4">
        <v>100000</v>
      </c>
      <c r="H14" s="4">
        <v>0</v>
      </c>
      <c r="L14" s="10">
        <v>49.09</v>
      </c>
      <c r="P14" t="s">
        <v>254</v>
      </c>
      <c r="T14" s="4">
        <v>50000</v>
      </c>
      <c r="U14" s="6">
        <v>-5</v>
      </c>
      <c r="X14" s="4">
        <v>1660000</v>
      </c>
      <c r="AB14" s="4">
        <v>9810</v>
      </c>
      <c r="AF14" s="4">
        <v>81423</v>
      </c>
    </row>
    <row r="15" spans="4:24" ht="15">
      <c r="D15" s="4">
        <v>100000</v>
      </c>
      <c r="H15" s="4">
        <v>0</v>
      </c>
      <c r="L15" s="10">
        <v>46.61</v>
      </c>
      <c r="P15" t="s">
        <v>256</v>
      </c>
      <c r="T15" s="4">
        <v>124603</v>
      </c>
      <c r="U15" s="6">
        <v>-6</v>
      </c>
      <c r="X15" s="4">
        <v>4136820</v>
      </c>
    </row>
    <row r="16" spans="4:24" ht="15">
      <c r="D16" s="4">
        <v>100000</v>
      </c>
      <c r="H16" s="4">
        <v>0</v>
      </c>
      <c r="L16" s="10">
        <v>47.83</v>
      </c>
      <c r="P16" t="s">
        <v>258</v>
      </c>
      <c r="T16" s="4">
        <v>42729</v>
      </c>
      <c r="U16" s="6">
        <v>-7</v>
      </c>
      <c r="X16" s="4">
        <v>1418603</v>
      </c>
    </row>
    <row r="17" spans="20:24" ht="15">
      <c r="T17" s="4">
        <v>31534</v>
      </c>
      <c r="U17" s="6">
        <v>-8</v>
      </c>
      <c r="X17" s="4">
        <v>1046929</v>
      </c>
    </row>
    <row r="19" spans="1:29" ht="15">
      <c r="A19" s="8" t="s">
        <v>259</v>
      </c>
      <c r="C19" s="8"/>
      <c r="D19" s="13">
        <v>300000</v>
      </c>
      <c r="E19" s="8"/>
      <c r="G19" s="8"/>
      <c r="H19" s="13">
        <v>0</v>
      </c>
      <c r="I19" s="8"/>
      <c r="S19" s="8"/>
      <c r="T19" s="13">
        <v>248866</v>
      </c>
      <c r="U19" s="8"/>
      <c r="AA19" s="8"/>
      <c r="AB19" s="13">
        <v>9810</v>
      </c>
      <c r="AC19" s="8"/>
    </row>
  </sheetData>
  <sheetProtection selectLockedCells="1" selectUnlockedCells="1"/>
  <mergeCells count="18">
    <mergeCell ref="C3:P3"/>
    <mergeCell ref="S3:AF3"/>
    <mergeCell ref="C4:D4"/>
    <mergeCell ref="G4:H4"/>
    <mergeCell ref="K4:L4"/>
    <mergeCell ref="O4:P4"/>
    <mergeCell ref="S4:T4"/>
    <mergeCell ref="W4:X4"/>
    <mergeCell ref="AA4:AB4"/>
    <mergeCell ref="AE4:AF4"/>
    <mergeCell ref="B13:E13"/>
    <mergeCell ref="F13:I13"/>
    <mergeCell ref="J13:M13"/>
    <mergeCell ref="N13:Q13"/>
    <mergeCell ref="R13:U13"/>
    <mergeCell ref="V13:Y13"/>
    <mergeCell ref="Z13:AC13"/>
    <mergeCell ref="AD13:A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U35"/>
  <sheetViews>
    <sheetView workbookViewId="0" topLeftCell="A1">
      <selection activeCell="A1" sqref="A1"/>
    </sheetView>
  </sheetViews>
  <sheetFormatPr defaultColWidth="8.00390625" defaultRowHeight="15"/>
  <cols>
    <col min="1" max="1" width="95.8515625" style="0" customWidth="1"/>
    <col min="2" max="3" width="8.7109375" style="0" customWidth="1"/>
    <col min="4" max="4" width="10.7109375" style="0" customWidth="1"/>
    <col min="5" max="5" width="13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1.7109375" style="0" customWidth="1"/>
    <col min="17" max="17" width="2.7109375" style="0" customWidth="1"/>
    <col min="18" max="19" width="8.7109375" style="0" customWidth="1"/>
    <col min="20" max="20" width="4.7109375" style="0" customWidth="1"/>
    <col min="21" max="21" width="2.7109375" style="0" customWidth="1"/>
    <col min="22" max="16384" width="8.7109375" style="0" customWidth="1"/>
  </cols>
  <sheetData>
    <row r="3" spans="1:20" ht="39.75" customHeight="1">
      <c r="A3" s="2" t="s">
        <v>1</v>
      </c>
      <c r="C3" s="3" t="s">
        <v>2</v>
      </c>
      <c r="D3" s="3"/>
      <c r="G3" s="3" t="s">
        <v>3</v>
      </c>
      <c r="H3" s="3"/>
      <c r="K3" s="3" t="s">
        <v>4</v>
      </c>
      <c r="L3" s="3"/>
      <c r="O3" s="3" t="s">
        <v>5</v>
      </c>
      <c r="P3" s="3"/>
      <c r="S3" s="3" t="s">
        <v>6</v>
      </c>
      <c r="T3" s="3"/>
    </row>
    <row r="4" spans="1:20" ht="15">
      <c r="A4" t="s">
        <v>43</v>
      </c>
      <c r="D4" s="4">
        <v>62795208</v>
      </c>
      <c r="E4" t="s">
        <v>44</v>
      </c>
      <c r="H4" t="s">
        <v>45</v>
      </c>
      <c r="L4" s="4">
        <v>0</v>
      </c>
      <c r="P4" t="s">
        <v>10</v>
      </c>
      <c r="Q4" t="s">
        <v>11</v>
      </c>
      <c r="T4" t="s">
        <v>46</v>
      </c>
    </row>
    <row r="5" ht="15">
      <c r="A5" s="5" t="s">
        <v>42</v>
      </c>
    </row>
    <row r="6" spans="1:20" ht="15">
      <c r="A6" t="s">
        <v>47</v>
      </c>
      <c r="D6" s="4">
        <v>38330930</v>
      </c>
      <c r="E6" t="s">
        <v>48</v>
      </c>
      <c r="H6" t="s">
        <v>22</v>
      </c>
      <c r="L6" s="4">
        <v>0</v>
      </c>
      <c r="P6" t="s">
        <v>10</v>
      </c>
      <c r="Q6" t="s">
        <v>11</v>
      </c>
      <c r="T6" t="s">
        <v>23</v>
      </c>
    </row>
    <row r="7" ht="15">
      <c r="A7" s="5" t="s">
        <v>49</v>
      </c>
    </row>
    <row r="8" spans="1:21" ht="15">
      <c r="A8" t="s">
        <v>50</v>
      </c>
      <c r="D8" s="4">
        <v>6368781</v>
      </c>
      <c r="E8" t="s">
        <v>51</v>
      </c>
      <c r="H8" t="s">
        <v>52</v>
      </c>
      <c r="L8" s="4">
        <v>0</v>
      </c>
      <c r="P8" t="s">
        <v>10</v>
      </c>
      <c r="Q8" t="s">
        <v>11</v>
      </c>
      <c r="T8" t="s">
        <v>10</v>
      </c>
      <c r="U8" t="s">
        <v>11</v>
      </c>
    </row>
    <row r="9" spans="1:20" ht="15">
      <c r="A9" t="s">
        <v>53</v>
      </c>
      <c r="D9" s="4">
        <v>62220704</v>
      </c>
      <c r="E9" t="s">
        <v>54</v>
      </c>
      <c r="H9" t="s">
        <v>55</v>
      </c>
      <c r="L9" s="4">
        <v>0</v>
      </c>
      <c r="P9" t="s">
        <v>10</v>
      </c>
      <c r="Q9" t="s">
        <v>11</v>
      </c>
      <c r="T9" t="s">
        <v>46</v>
      </c>
    </row>
    <row r="10" spans="1:20" ht="15">
      <c r="A10" t="s">
        <v>56</v>
      </c>
      <c r="D10" s="4">
        <v>61704353</v>
      </c>
      <c r="E10" s="6">
        <v>-16</v>
      </c>
      <c r="H10" t="s">
        <v>57</v>
      </c>
      <c r="L10" s="4">
        <v>0</v>
      </c>
      <c r="P10" t="s">
        <v>10</v>
      </c>
      <c r="Q10" t="s">
        <v>11</v>
      </c>
      <c r="T10" t="s">
        <v>58</v>
      </c>
    </row>
    <row r="11" ht="15">
      <c r="A11" s="5" t="s">
        <v>59</v>
      </c>
    </row>
    <row r="12" spans="1:20" ht="15">
      <c r="A12" t="s">
        <v>60</v>
      </c>
      <c r="D12" s="4">
        <v>61704353</v>
      </c>
      <c r="E12" s="6">
        <v>-16</v>
      </c>
      <c r="H12" t="s">
        <v>57</v>
      </c>
      <c r="L12" s="4">
        <v>0</v>
      </c>
      <c r="P12" t="s">
        <v>10</v>
      </c>
      <c r="Q12" t="s">
        <v>11</v>
      </c>
      <c r="T12" t="s">
        <v>58</v>
      </c>
    </row>
    <row r="13" ht="15">
      <c r="A13" s="5" t="s">
        <v>59</v>
      </c>
    </row>
    <row r="14" spans="1:20" ht="15">
      <c r="A14" t="s">
        <v>61</v>
      </c>
      <c r="D14" s="4">
        <v>61699199</v>
      </c>
      <c r="E14" s="6">
        <v>-16</v>
      </c>
      <c r="H14" t="s">
        <v>57</v>
      </c>
      <c r="L14" s="4">
        <v>0</v>
      </c>
      <c r="P14" t="s">
        <v>10</v>
      </c>
      <c r="Q14" t="s">
        <v>11</v>
      </c>
      <c r="T14" t="s">
        <v>58</v>
      </c>
    </row>
    <row r="15" ht="15">
      <c r="A15" s="5" t="s">
        <v>62</v>
      </c>
    </row>
    <row r="16" spans="1:20" ht="15">
      <c r="A16" t="s">
        <v>63</v>
      </c>
      <c r="D16" s="4">
        <v>62891278</v>
      </c>
      <c r="E16" s="6">
        <v>-16</v>
      </c>
      <c r="H16" t="s">
        <v>45</v>
      </c>
      <c r="L16" s="4">
        <v>0</v>
      </c>
      <c r="P16" t="s">
        <v>10</v>
      </c>
      <c r="Q16" t="s">
        <v>11</v>
      </c>
      <c r="T16" t="s">
        <v>46</v>
      </c>
    </row>
    <row r="17" ht="15">
      <c r="A17" s="5" t="s">
        <v>59</v>
      </c>
    </row>
    <row r="18" spans="1:21" ht="15">
      <c r="A18" t="s">
        <v>64</v>
      </c>
      <c r="D18" s="4">
        <v>63490</v>
      </c>
      <c r="E18" s="6">
        <v>-17</v>
      </c>
      <c r="H18" t="s">
        <v>10</v>
      </c>
      <c r="I18" t="s">
        <v>11</v>
      </c>
      <c r="L18" s="4">
        <v>0</v>
      </c>
      <c r="P18" t="s">
        <v>10</v>
      </c>
      <c r="Q18" t="s">
        <v>11</v>
      </c>
      <c r="T18" t="s">
        <v>10</v>
      </c>
      <c r="U18" t="s">
        <v>11</v>
      </c>
    </row>
    <row r="19" spans="1:21" ht="15">
      <c r="A19" t="s">
        <v>65</v>
      </c>
      <c r="D19" s="4">
        <v>262712</v>
      </c>
      <c r="E19" s="6">
        <v>-18</v>
      </c>
      <c r="H19" t="s">
        <v>10</v>
      </c>
      <c r="I19" t="s">
        <v>11</v>
      </c>
      <c r="L19" s="4">
        <v>0</v>
      </c>
      <c r="P19" t="s">
        <v>10</v>
      </c>
      <c r="Q19" t="s">
        <v>11</v>
      </c>
      <c r="T19" t="s">
        <v>10</v>
      </c>
      <c r="U19" t="s">
        <v>11</v>
      </c>
    </row>
    <row r="20" spans="1:21" ht="15">
      <c r="A20" t="s">
        <v>66</v>
      </c>
      <c r="D20" s="4">
        <v>0</v>
      </c>
      <c r="H20" t="s">
        <v>10</v>
      </c>
      <c r="I20" t="s">
        <v>11</v>
      </c>
      <c r="L20" s="4">
        <v>300372</v>
      </c>
      <c r="M20" s="6">
        <v>-19</v>
      </c>
      <c r="P20" t="s">
        <v>10</v>
      </c>
      <c r="Q20" t="s">
        <v>11</v>
      </c>
      <c r="T20" t="s">
        <v>10</v>
      </c>
      <c r="U20" t="s">
        <v>11</v>
      </c>
    </row>
    <row r="21" ht="15">
      <c r="A21" s="5" t="s">
        <v>67</v>
      </c>
    </row>
    <row r="22" spans="1:21" ht="15">
      <c r="A22" t="s">
        <v>68</v>
      </c>
      <c r="D22" s="4">
        <v>509261</v>
      </c>
      <c r="E22" s="6">
        <v>-20</v>
      </c>
      <c r="H22" t="s">
        <v>10</v>
      </c>
      <c r="I22" t="s">
        <v>11</v>
      </c>
      <c r="L22" s="4">
        <v>0</v>
      </c>
      <c r="P22" t="s">
        <v>10</v>
      </c>
      <c r="Q22" t="s">
        <v>11</v>
      </c>
      <c r="T22" t="s">
        <v>10</v>
      </c>
      <c r="U22" t="s">
        <v>11</v>
      </c>
    </row>
    <row r="23" spans="1:21" ht="15">
      <c r="A23" t="s">
        <v>69</v>
      </c>
      <c r="D23" s="4">
        <v>6276</v>
      </c>
      <c r="H23" t="s">
        <v>10</v>
      </c>
      <c r="I23" t="s">
        <v>11</v>
      </c>
      <c r="L23" s="4">
        <v>0</v>
      </c>
      <c r="P23" t="s">
        <v>10</v>
      </c>
      <c r="Q23" t="s">
        <v>11</v>
      </c>
      <c r="T23" t="s">
        <v>10</v>
      </c>
      <c r="U23" t="s">
        <v>11</v>
      </c>
    </row>
    <row r="24" ht="15">
      <c r="A24" s="5" t="s">
        <v>70</v>
      </c>
    </row>
    <row r="25" spans="1:21" ht="15">
      <c r="A25" t="s">
        <v>71</v>
      </c>
      <c r="D25" s="4">
        <v>432905</v>
      </c>
      <c r="E25" s="6">
        <v>-21</v>
      </c>
      <c r="H25" t="s">
        <v>10</v>
      </c>
      <c r="I25" t="s">
        <v>11</v>
      </c>
      <c r="L25" s="4">
        <v>0</v>
      </c>
      <c r="P25" t="s">
        <v>10</v>
      </c>
      <c r="Q25" t="s">
        <v>11</v>
      </c>
      <c r="T25" t="s">
        <v>10</v>
      </c>
      <c r="U25" t="s">
        <v>11</v>
      </c>
    </row>
    <row r="26" spans="1:21" ht="15">
      <c r="A26" t="s">
        <v>72</v>
      </c>
      <c r="D26" s="4">
        <v>48326</v>
      </c>
      <c r="E26" s="6">
        <v>-22</v>
      </c>
      <c r="H26" t="s">
        <v>10</v>
      </c>
      <c r="I26" t="s">
        <v>11</v>
      </c>
      <c r="L26" s="4">
        <v>0</v>
      </c>
      <c r="P26" t="s">
        <v>10</v>
      </c>
      <c r="Q26" t="s">
        <v>11</v>
      </c>
      <c r="T26" t="s">
        <v>10</v>
      </c>
      <c r="U26" t="s">
        <v>11</v>
      </c>
    </row>
    <row r="27" ht="15">
      <c r="A27" s="5" t="s">
        <v>73</v>
      </c>
    </row>
    <row r="28" spans="1:21" ht="15">
      <c r="A28" t="s">
        <v>74</v>
      </c>
      <c r="D28" s="4">
        <v>48574</v>
      </c>
      <c r="E28" s="6">
        <v>-23</v>
      </c>
      <c r="H28" t="s">
        <v>10</v>
      </c>
      <c r="I28" t="s">
        <v>11</v>
      </c>
      <c r="L28" s="4">
        <v>0</v>
      </c>
      <c r="P28" t="s">
        <v>10</v>
      </c>
      <c r="Q28" t="s">
        <v>11</v>
      </c>
      <c r="T28" t="s">
        <v>10</v>
      </c>
      <c r="U28" t="s">
        <v>11</v>
      </c>
    </row>
    <row r="29" ht="15">
      <c r="A29" s="5" t="s">
        <v>75</v>
      </c>
    </row>
    <row r="30" spans="1:21" ht="15">
      <c r="A30" t="s">
        <v>76</v>
      </c>
      <c r="D30" s="4">
        <v>0</v>
      </c>
      <c r="H30" t="s">
        <v>10</v>
      </c>
      <c r="I30" t="s">
        <v>11</v>
      </c>
      <c r="L30" s="4">
        <v>0</v>
      </c>
      <c r="P30" t="s">
        <v>10</v>
      </c>
      <c r="Q30" t="s">
        <v>11</v>
      </c>
      <c r="T30" t="s">
        <v>10</v>
      </c>
      <c r="U30" t="s">
        <v>11</v>
      </c>
    </row>
    <row r="31" ht="15">
      <c r="A31" s="5" t="s">
        <v>77</v>
      </c>
    </row>
    <row r="32" spans="1:21" ht="15">
      <c r="A32" t="s">
        <v>78</v>
      </c>
      <c r="D32" s="4">
        <v>54574</v>
      </c>
      <c r="E32" s="6">
        <v>-24</v>
      </c>
      <c r="H32" t="s">
        <v>10</v>
      </c>
      <c r="I32" t="s">
        <v>11</v>
      </c>
      <c r="L32" s="4">
        <v>0</v>
      </c>
      <c r="P32" t="s">
        <v>10</v>
      </c>
      <c r="Q32" t="s">
        <v>11</v>
      </c>
      <c r="T32" t="s">
        <v>10</v>
      </c>
      <c r="U32" t="s">
        <v>11</v>
      </c>
    </row>
    <row r="33" ht="15">
      <c r="A33" s="5" t="s">
        <v>79</v>
      </c>
    </row>
    <row r="34" spans="1:21" ht="15">
      <c r="A34" t="s">
        <v>80</v>
      </c>
      <c r="D34" s="4">
        <v>18423</v>
      </c>
      <c r="H34" t="s">
        <v>10</v>
      </c>
      <c r="I34" t="s">
        <v>11</v>
      </c>
      <c r="L34" s="4">
        <v>10004</v>
      </c>
      <c r="M34" s="6">
        <v>-25</v>
      </c>
      <c r="P34" t="s">
        <v>10</v>
      </c>
      <c r="Q34" t="s">
        <v>11</v>
      </c>
      <c r="T34" t="s">
        <v>10</v>
      </c>
      <c r="U34" t="s">
        <v>11</v>
      </c>
    </row>
    <row r="35" ht="15">
      <c r="A35" s="5" t="s">
        <v>81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3:16" ht="15">
      <c r="C5" s="1" t="s">
        <v>240</v>
      </c>
      <c r="D5" s="1"/>
      <c r="E5" s="1"/>
      <c r="F5" s="1"/>
      <c r="G5" s="1"/>
      <c r="H5" s="1"/>
      <c r="K5" s="1" t="s">
        <v>241</v>
      </c>
      <c r="L5" s="1"/>
      <c r="M5" s="1"/>
      <c r="N5" s="1"/>
      <c r="O5" s="1"/>
      <c r="P5" s="1"/>
    </row>
    <row r="6" spans="1:16" ht="39.75" customHeight="1">
      <c r="A6" s="8" t="s">
        <v>129</v>
      </c>
      <c r="C6" s="3" t="s">
        <v>267</v>
      </c>
      <c r="D6" s="3"/>
      <c r="G6" s="3" t="s">
        <v>268</v>
      </c>
      <c r="H6" s="3"/>
      <c r="K6" s="3" t="s">
        <v>269</v>
      </c>
      <c r="L6" s="3"/>
      <c r="O6" s="3" t="s">
        <v>270</v>
      </c>
      <c r="P6" s="3"/>
    </row>
    <row r="7" spans="1:16" ht="15">
      <c r="A7" t="s">
        <v>7</v>
      </c>
      <c r="D7" s="4">
        <v>120000</v>
      </c>
      <c r="H7" s="4">
        <v>1044000</v>
      </c>
      <c r="L7" s="4">
        <v>144000</v>
      </c>
      <c r="P7" s="4">
        <v>6293760</v>
      </c>
    </row>
    <row r="8" spans="1:16" ht="15">
      <c r="A8" t="s">
        <v>64</v>
      </c>
      <c r="D8" s="4">
        <v>0</v>
      </c>
      <c r="H8" s="4">
        <v>0</v>
      </c>
      <c r="L8" s="4">
        <v>10000</v>
      </c>
      <c r="P8" s="4">
        <v>420900</v>
      </c>
    </row>
    <row r="9" spans="1:16" ht="15">
      <c r="A9" t="s">
        <v>65</v>
      </c>
      <c r="D9" s="4">
        <v>0</v>
      </c>
      <c r="H9" s="4">
        <v>0</v>
      </c>
      <c r="L9" s="4">
        <v>78332</v>
      </c>
      <c r="P9" s="4">
        <v>2995135</v>
      </c>
    </row>
    <row r="10" spans="1:16" ht="15">
      <c r="A10" t="s">
        <v>66</v>
      </c>
      <c r="D10" s="4">
        <v>200000</v>
      </c>
      <c r="H10" s="4">
        <v>1723600</v>
      </c>
      <c r="L10" s="4">
        <v>35000</v>
      </c>
      <c r="P10" s="4">
        <v>1641329</v>
      </c>
    </row>
    <row r="11" spans="1:16" ht="15">
      <c r="A11" t="s">
        <v>68</v>
      </c>
      <c r="D11" s="4">
        <v>60000</v>
      </c>
      <c r="H11" s="4">
        <v>623800</v>
      </c>
      <c r="L11" s="4">
        <v>158075</v>
      </c>
      <c r="P11" s="4">
        <v>6995359</v>
      </c>
    </row>
  </sheetData>
  <sheetProtection selectLockedCells="1" selectUnlockedCells="1"/>
  <mergeCells count="7">
    <mergeCell ref="A2:F2"/>
    <mergeCell ref="C5:H5"/>
    <mergeCell ref="K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8.7109375" style="0" customWidth="1"/>
    <col min="3" max="3" width="30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384" width="8.7109375" style="0" customWidth="1"/>
  </cols>
  <sheetData>
    <row r="2" spans="1:6" ht="15" customHeight="1">
      <c r="A2" s="3" t="s">
        <v>271</v>
      </c>
      <c r="B2" s="3"/>
      <c r="C2" s="3"/>
      <c r="D2" s="3"/>
      <c r="E2" s="3"/>
      <c r="F2" s="3"/>
    </row>
    <row r="5" spans="1:14" ht="39.75" customHeight="1">
      <c r="A5" s="8" t="s">
        <v>129</v>
      </c>
      <c r="C5" s="8" t="s">
        <v>272</v>
      </c>
      <c r="E5" s="3" t="s">
        <v>273</v>
      </c>
      <c r="F5" s="3"/>
      <c r="I5" s="3" t="s">
        <v>274</v>
      </c>
      <c r="J5" s="3"/>
      <c r="M5" s="3" t="s">
        <v>275</v>
      </c>
      <c r="N5" s="3"/>
    </row>
    <row r="6" spans="1:14" ht="15">
      <c r="A6" t="s">
        <v>7</v>
      </c>
      <c r="C6" t="s">
        <v>276</v>
      </c>
      <c r="F6" s="4">
        <v>30</v>
      </c>
      <c r="J6" s="4">
        <v>1618960</v>
      </c>
      <c r="N6" s="4">
        <v>43506</v>
      </c>
    </row>
    <row r="7" spans="1:14" ht="15">
      <c r="A7" t="s">
        <v>64</v>
      </c>
      <c r="C7" t="s">
        <v>277</v>
      </c>
      <c r="F7" t="s">
        <v>125</v>
      </c>
      <c r="J7" t="s">
        <v>125</v>
      </c>
      <c r="N7" t="s">
        <v>125</v>
      </c>
    </row>
    <row r="8" spans="1:14" ht="15">
      <c r="A8" t="s">
        <v>65</v>
      </c>
      <c r="C8" t="s">
        <v>278</v>
      </c>
      <c r="F8" s="4">
        <v>17</v>
      </c>
      <c r="J8" s="4">
        <v>3940308</v>
      </c>
      <c r="N8" s="4">
        <v>505905</v>
      </c>
    </row>
    <row r="9" spans="1:14" ht="15">
      <c r="A9" t="s">
        <v>66</v>
      </c>
      <c r="C9" t="s">
        <v>277</v>
      </c>
      <c r="F9" t="s">
        <v>125</v>
      </c>
      <c r="J9" t="s">
        <v>125</v>
      </c>
      <c r="N9" t="s">
        <v>125</v>
      </c>
    </row>
    <row r="10" spans="1:14" ht="39.75" customHeight="1">
      <c r="A10" t="s">
        <v>68</v>
      </c>
      <c r="C10" s="5" t="s">
        <v>279</v>
      </c>
      <c r="F10" s="5" t="s">
        <v>280</v>
      </c>
      <c r="J10" s="5" t="s">
        <v>281</v>
      </c>
      <c r="N10" s="5" t="s">
        <v>281</v>
      </c>
    </row>
  </sheetData>
  <sheetProtection selectLockedCells="1" selectUnlockedCells="1"/>
  <mergeCells count="4">
    <mergeCell ref="A2:F2"/>
    <mergeCell ref="E5:F5"/>
    <mergeCell ref="I5:J5"/>
    <mergeCell ref="M5:N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1:20" ht="39.75" customHeight="1">
      <c r="A5" s="8" t="s">
        <v>129</v>
      </c>
      <c r="C5" s="3" t="s">
        <v>283</v>
      </c>
      <c r="D5" s="3"/>
      <c r="G5" s="3" t="s">
        <v>284</v>
      </c>
      <c r="H5" s="3"/>
      <c r="K5" s="3" t="s">
        <v>285</v>
      </c>
      <c r="L5" s="3"/>
      <c r="O5" s="3" t="s">
        <v>286</v>
      </c>
      <c r="P5" s="3"/>
      <c r="S5" s="3" t="s">
        <v>287</v>
      </c>
      <c r="T5" s="3"/>
    </row>
    <row r="6" spans="1:20" ht="15">
      <c r="A6" t="s">
        <v>7</v>
      </c>
      <c r="D6" s="4">
        <v>0</v>
      </c>
      <c r="H6" s="4">
        <v>0</v>
      </c>
      <c r="L6" s="4">
        <v>0</v>
      </c>
      <c r="P6" s="4">
        <v>0</v>
      </c>
      <c r="T6" s="4">
        <v>0</v>
      </c>
    </row>
    <row r="7" spans="1:20" ht="15">
      <c r="A7" t="s">
        <v>64</v>
      </c>
      <c r="D7" s="4">
        <v>0</v>
      </c>
      <c r="H7" s="4">
        <v>0</v>
      </c>
      <c r="L7" s="4">
        <v>5529</v>
      </c>
      <c r="P7" s="4">
        <v>0</v>
      </c>
      <c r="T7" s="4">
        <v>148638</v>
      </c>
    </row>
    <row r="8" spans="1:20" ht="15">
      <c r="A8" t="s">
        <v>65</v>
      </c>
      <c r="D8" s="4">
        <v>0</v>
      </c>
      <c r="H8" s="4">
        <v>0</v>
      </c>
      <c r="L8" s="4">
        <v>93847</v>
      </c>
      <c r="P8" s="4">
        <v>0</v>
      </c>
      <c r="T8" s="4">
        <v>8222389</v>
      </c>
    </row>
    <row r="9" spans="1:20" ht="15">
      <c r="A9" t="s">
        <v>66</v>
      </c>
      <c r="D9" s="4">
        <v>0</v>
      </c>
      <c r="H9" s="4">
        <v>0</v>
      </c>
      <c r="L9" s="4">
        <v>0</v>
      </c>
      <c r="P9" s="4">
        <v>0</v>
      </c>
      <c r="T9" s="4">
        <v>0</v>
      </c>
    </row>
    <row r="10" spans="1:20" ht="15">
      <c r="A10" t="s">
        <v>68</v>
      </c>
      <c r="D10" s="4">
        <v>0</v>
      </c>
      <c r="H10" s="4">
        <v>0</v>
      </c>
      <c r="L10" s="4">
        <v>0</v>
      </c>
      <c r="P10" s="4">
        <v>0</v>
      </c>
      <c r="T10" s="4">
        <v>0</v>
      </c>
    </row>
  </sheetData>
  <sheetProtection selectLockedCells="1" selectUnlockedCells="1"/>
  <mergeCells count="6">
    <mergeCell ref="A2:F2"/>
    <mergeCell ref="C5:D5"/>
    <mergeCell ref="G5:H5"/>
    <mergeCell ref="K5:L5"/>
    <mergeCell ref="O5:P5"/>
    <mergeCell ref="S5:T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C12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5.7109375" style="0" customWidth="1"/>
    <col min="4" max="16384" width="8.7109375" style="0" customWidth="1"/>
  </cols>
  <sheetData>
    <row r="3" spans="1:3" ht="15">
      <c r="A3" s="8" t="s">
        <v>288</v>
      </c>
      <c r="C3" s="2" t="s">
        <v>289</v>
      </c>
    </row>
    <row r="4" spans="1:3" ht="15">
      <c r="A4" t="s">
        <v>290</v>
      </c>
      <c r="C4" t="s">
        <v>291</v>
      </c>
    </row>
    <row r="5" spans="1:3" ht="15">
      <c r="A5" t="s">
        <v>292</v>
      </c>
      <c r="C5" t="s">
        <v>293</v>
      </c>
    </row>
    <row r="6" spans="1:3" ht="15">
      <c r="A6" t="s">
        <v>294</v>
      </c>
      <c r="C6" t="s">
        <v>295</v>
      </c>
    </row>
    <row r="7" spans="1:3" ht="15">
      <c r="A7" t="s">
        <v>296</v>
      </c>
      <c r="C7" t="s">
        <v>297</v>
      </c>
    </row>
    <row r="8" spans="1:3" ht="15">
      <c r="A8" t="s">
        <v>298</v>
      </c>
      <c r="C8" t="s">
        <v>299</v>
      </c>
    </row>
    <row r="9" spans="1:3" ht="15">
      <c r="A9" t="s">
        <v>300</v>
      </c>
      <c r="C9" t="s">
        <v>301</v>
      </c>
    </row>
    <row r="10" spans="1:3" ht="15">
      <c r="A10" t="s">
        <v>302</v>
      </c>
      <c r="C10" t="s">
        <v>303</v>
      </c>
    </row>
    <row r="11" spans="1:3" ht="15">
      <c r="A11" t="s">
        <v>304</v>
      </c>
      <c r="C11" t="s">
        <v>305</v>
      </c>
    </row>
    <row r="12" spans="1:3" ht="15">
      <c r="A12" t="s">
        <v>306</v>
      </c>
      <c r="C12" t="s">
        <v>307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Y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308</v>
      </c>
      <c r="B2" s="1"/>
      <c r="C2" s="1"/>
      <c r="D2" s="1"/>
      <c r="E2" s="1"/>
      <c r="F2" s="1"/>
    </row>
    <row r="5" spans="1:24" ht="39.75" customHeight="1">
      <c r="A5" s="8" t="s">
        <v>129</v>
      </c>
      <c r="C5" s="3" t="s">
        <v>309</v>
      </c>
      <c r="D5" s="3"/>
      <c r="G5" s="3" t="s">
        <v>310</v>
      </c>
      <c r="H5" s="3"/>
      <c r="K5" s="3" t="s">
        <v>311</v>
      </c>
      <c r="L5" s="3"/>
      <c r="O5" s="3" t="s">
        <v>312</v>
      </c>
      <c r="P5" s="3"/>
      <c r="S5" s="3" t="s">
        <v>313</v>
      </c>
      <c r="T5" s="3"/>
      <c r="W5" s="3" t="s">
        <v>314</v>
      </c>
      <c r="X5" s="3"/>
    </row>
    <row r="6" spans="1:24" ht="15">
      <c r="A6" t="s">
        <v>7</v>
      </c>
      <c r="D6" s="4">
        <v>13512566</v>
      </c>
      <c r="H6" s="4">
        <v>0</v>
      </c>
      <c r="L6" s="4">
        <v>0</v>
      </c>
      <c r="P6" s="4">
        <v>13729694</v>
      </c>
      <c r="T6" s="4">
        <v>13512566</v>
      </c>
      <c r="X6" s="4">
        <v>13512566</v>
      </c>
    </row>
    <row r="7" spans="1:24" ht="15">
      <c r="A7" t="s">
        <v>64</v>
      </c>
      <c r="D7" s="4">
        <v>1503628</v>
      </c>
      <c r="H7" s="4">
        <v>0</v>
      </c>
      <c r="L7" s="4">
        <v>0</v>
      </c>
      <c r="P7" s="4">
        <v>1557202</v>
      </c>
      <c r="T7" s="4">
        <v>1503628</v>
      </c>
      <c r="X7" s="4">
        <v>1503628</v>
      </c>
    </row>
    <row r="8" spans="1:24" ht="15">
      <c r="A8" t="s">
        <v>65</v>
      </c>
      <c r="D8" s="4">
        <v>1668267</v>
      </c>
      <c r="H8" s="4">
        <v>1668267</v>
      </c>
      <c r="L8" s="4">
        <v>2000267</v>
      </c>
      <c r="P8" s="4">
        <v>1702374</v>
      </c>
      <c r="T8" s="4">
        <v>2000267</v>
      </c>
      <c r="X8" s="4">
        <v>1668267</v>
      </c>
    </row>
    <row r="9" spans="1:24" ht="15">
      <c r="A9" t="s">
        <v>66</v>
      </c>
      <c r="D9" s="4">
        <v>3450335</v>
      </c>
      <c r="H9" s="4">
        <v>0</v>
      </c>
      <c r="L9" s="4">
        <v>0</v>
      </c>
      <c r="P9" s="4">
        <v>3522372</v>
      </c>
      <c r="T9" s="4">
        <v>3450335</v>
      </c>
      <c r="X9" s="4">
        <v>3450335</v>
      </c>
    </row>
    <row r="10" spans="1:24" ht="15">
      <c r="A10" t="s">
        <v>68</v>
      </c>
      <c r="D10" s="4">
        <v>8262351</v>
      </c>
      <c r="H10" s="4">
        <v>8262351</v>
      </c>
      <c r="L10" s="4">
        <v>8262351</v>
      </c>
      <c r="P10" s="4">
        <v>8370915</v>
      </c>
      <c r="T10" s="4">
        <v>8262351</v>
      </c>
      <c r="X10" s="4">
        <v>8262351</v>
      </c>
    </row>
    <row r="12" spans="1:25" ht="15">
      <c r="A12" s="8" t="s">
        <v>226</v>
      </c>
      <c r="C12" s="8"/>
      <c r="D12" s="13">
        <v>28397147</v>
      </c>
      <c r="E12" s="8"/>
      <c r="G12" s="8"/>
      <c r="H12" s="13">
        <v>9930618</v>
      </c>
      <c r="I12" s="8"/>
      <c r="K12" s="8"/>
      <c r="L12" s="13">
        <v>10262618</v>
      </c>
      <c r="M12" s="8"/>
      <c r="O12" s="8"/>
      <c r="P12" s="13">
        <v>28882557</v>
      </c>
      <c r="Q12" s="8"/>
      <c r="S12" s="8"/>
      <c r="T12" s="13">
        <v>28729147</v>
      </c>
      <c r="U12" s="8"/>
      <c r="W12" s="8"/>
      <c r="X12" s="13">
        <v>28397147</v>
      </c>
      <c r="Y12" s="8"/>
    </row>
  </sheetData>
  <sheetProtection selectLockedCells="1" selectUnlockedCells="1"/>
  <mergeCells count="7">
    <mergeCell ref="A2:F2"/>
    <mergeCell ref="C5:D5"/>
    <mergeCell ref="G5:H5"/>
    <mergeCell ref="K5:L5"/>
    <mergeCell ref="O5:P5"/>
    <mergeCell ref="S5:T5"/>
    <mergeCell ref="W5:X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5" spans="3:8" ht="15">
      <c r="C5" s="1" t="s">
        <v>202</v>
      </c>
      <c r="D5" s="1"/>
      <c r="G5" s="1" t="s">
        <v>204</v>
      </c>
      <c r="H5" s="1"/>
    </row>
    <row r="6" spans="1:8" ht="15">
      <c r="A6" t="s">
        <v>316</v>
      </c>
      <c r="C6" s="14">
        <v>5.2</v>
      </c>
      <c r="D6" s="14"/>
      <c r="G6" s="14">
        <v>5.1</v>
      </c>
      <c r="H6" s="14"/>
    </row>
    <row r="7" spans="1:8" ht="15">
      <c r="A7" t="s">
        <v>317</v>
      </c>
      <c r="D7" s="10">
        <v>0</v>
      </c>
      <c r="H7" s="10">
        <v>0</v>
      </c>
    </row>
    <row r="8" spans="1:9" ht="15">
      <c r="A8" t="s">
        <v>318</v>
      </c>
      <c r="D8" s="10">
        <v>0.1</v>
      </c>
      <c r="H8" s="10">
        <v>0</v>
      </c>
      <c r="I8" s="6">
        <v>-1</v>
      </c>
    </row>
    <row r="9" spans="1:8" ht="15">
      <c r="A9" t="s">
        <v>319</v>
      </c>
      <c r="D9" s="10">
        <v>0.1</v>
      </c>
      <c r="H9" s="10">
        <v>0.30000000000000004</v>
      </c>
    </row>
    <row r="11" spans="1:8" ht="15">
      <c r="A11" t="s">
        <v>226</v>
      </c>
      <c r="C11" s="14">
        <v>5.4</v>
      </c>
      <c r="D11" s="14"/>
      <c r="G11" s="14">
        <v>5.4</v>
      </c>
      <c r="H11" s="14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1:D11"/>
    <mergeCell ref="G11:H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4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5" width="10.7109375" style="0" customWidth="1"/>
    <col min="6" max="7" width="8.7109375" style="0" customWidth="1"/>
    <col min="8" max="8" width="5.7109375" style="0" customWidth="1"/>
    <col min="9" max="9" width="2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6" width="5.7109375" style="0" customWidth="1"/>
    <col min="17" max="17" width="2.7109375" style="0" customWidth="1"/>
    <col min="18" max="19" width="8.7109375" style="0" customWidth="1"/>
    <col min="20" max="20" width="5.7109375" style="0" customWidth="1"/>
    <col min="21" max="21" width="2.7109375" style="0" customWidth="1"/>
    <col min="22" max="16384" width="8.7109375" style="0" customWidth="1"/>
  </cols>
  <sheetData>
    <row r="3" spans="1:20" ht="39.75" customHeight="1">
      <c r="A3" s="2" t="s">
        <v>1</v>
      </c>
      <c r="C3" s="3" t="s">
        <v>2</v>
      </c>
      <c r="D3" s="3"/>
      <c r="G3" s="3" t="s">
        <v>3</v>
      </c>
      <c r="H3" s="3"/>
      <c r="K3" s="3" t="s">
        <v>4</v>
      </c>
      <c r="L3" s="3"/>
      <c r="O3" s="3" t="s">
        <v>5</v>
      </c>
      <c r="P3" s="3"/>
      <c r="S3" s="3" t="s">
        <v>6</v>
      </c>
      <c r="T3" s="3"/>
    </row>
    <row r="4" spans="1:21" ht="15">
      <c r="A4" t="s">
        <v>82</v>
      </c>
      <c r="D4" s="4">
        <v>212629</v>
      </c>
      <c r="E4" s="6">
        <v>-26</v>
      </c>
      <c r="H4" t="s">
        <v>10</v>
      </c>
      <c r="I4" t="s">
        <v>11</v>
      </c>
      <c r="L4" s="4">
        <v>0</v>
      </c>
      <c r="P4" t="s">
        <v>10</v>
      </c>
      <c r="Q4" t="s">
        <v>11</v>
      </c>
      <c r="T4" t="s">
        <v>10</v>
      </c>
      <c r="U4" t="s">
        <v>11</v>
      </c>
    </row>
    <row r="5" ht="15">
      <c r="A5" s="5" t="s">
        <v>83</v>
      </c>
    </row>
    <row r="6" spans="1:21" ht="15">
      <c r="A6" t="s">
        <v>84</v>
      </c>
      <c r="D6" s="4">
        <v>28023</v>
      </c>
      <c r="E6" s="6">
        <v>-27</v>
      </c>
      <c r="H6" t="s">
        <v>10</v>
      </c>
      <c r="I6" t="s">
        <v>11</v>
      </c>
      <c r="L6" s="4">
        <v>0</v>
      </c>
      <c r="P6" t="s">
        <v>10</v>
      </c>
      <c r="Q6" t="s">
        <v>11</v>
      </c>
      <c r="T6" t="s">
        <v>10</v>
      </c>
      <c r="U6" t="s">
        <v>11</v>
      </c>
    </row>
    <row r="7" ht="15">
      <c r="A7" s="5" t="s">
        <v>85</v>
      </c>
    </row>
    <row r="8" spans="1:21" ht="15">
      <c r="A8" t="s">
        <v>86</v>
      </c>
      <c r="D8" s="4">
        <v>18203</v>
      </c>
      <c r="H8" t="s">
        <v>10</v>
      </c>
      <c r="I8" t="s">
        <v>11</v>
      </c>
      <c r="L8" s="4">
        <v>0</v>
      </c>
      <c r="P8" t="s">
        <v>10</v>
      </c>
      <c r="Q8" t="s">
        <v>11</v>
      </c>
      <c r="T8" t="s">
        <v>10</v>
      </c>
      <c r="U8" t="s">
        <v>11</v>
      </c>
    </row>
    <row r="9" ht="15">
      <c r="A9" s="5" t="s">
        <v>87</v>
      </c>
    </row>
    <row r="10" spans="1:21" ht="15">
      <c r="A10" t="s">
        <v>88</v>
      </c>
      <c r="D10" s="4">
        <v>30923</v>
      </c>
      <c r="H10" t="s">
        <v>10</v>
      </c>
      <c r="I10" t="s">
        <v>11</v>
      </c>
      <c r="L10" s="4">
        <v>0</v>
      </c>
      <c r="P10" t="s">
        <v>10</v>
      </c>
      <c r="Q10" t="s">
        <v>11</v>
      </c>
      <c r="T10" t="s">
        <v>10</v>
      </c>
      <c r="U10" t="s">
        <v>11</v>
      </c>
    </row>
    <row r="11" ht="15">
      <c r="A11" s="5" t="s">
        <v>89</v>
      </c>
    </row>
    <row r="12" spans="1:21" ht="15">
      <c r="A12" t="s">
        <v>90</v>
      </c>
      <c r="D12" s="4">
        <v>111823</v>
      </c>
      <c r="E12" s="6">
        <v>-28</v>
      </c>
      <c r="H12" t="s">
        <v>10</v>
      </c>
      <c r="I12" t="s">
        <v>11</v>
      </c>
      <c r="L12" s="4">
        <v>0</v>
      </c>
      <c r="P12" t="s">
        <v>10</v>
      </c>
      <c r="Q12" t="s">
        <v>11</v>
      </c>
      <c r="T12" t="s">
        <v>10</v>
      </c>
      <c r="U12" t="s">
        <v>11</v>
      </c>
    </row>
    <row r="13" ht="15">
      <c r="A13" s="5" t="s">
        <v>91</v>
      </c>
    </row>
    <row r="14" spans="1:20" ht="15">
      <c r="A14" t="s">
        <v>92</v>
      </c>
      <c r="D14" s="4">
        <v>22275000</v>
      </c>
      <c r="E14" s="6">
        <v>-29</v>
      </c>
      <c r="H14" t="s">
        <v>93</v>
      </c>
      <c r="L14" s="4">
        <v>0</v>
      </c>
      <c r="P14" t="s">
        <v>10</v>
      </c>
      <c r="Q14" t="s">
        <v>11</v>
      </c>
      <c r="T14" t="s">
        <v>94</v>
      </c>
    </row>
    <row r="15" ht="15">
      <c r="A15" s="5" t="s">
        <v>95</v>
      </c>
    </row>
    <row r="16" spans="1:20" ht="15">
      <c r="A16" t="s">
        <v>96</v>
      </c>
      <c r="D16" s="4">
        <v>0</v>
      </c>
      <c r="H16" t="s">
        <v>10</v>
      </c>
      <c r="I16" t="s">
        <v>11</v>
      </c>
      <c r="L16" s="4">
        <v>10627443</v>
      </c>
      <c r="M16" s="6">
        <v>-30</v>
      </c>
      <c r="P16" t="s">
        <v>97</v>
      </c>
      <c r="T16" t="s">
        <v>98</v>
      </c>
    </row>
    <row r="17" ht="15">
      <c r="A17" s="5" t="s">
        <v>99</v>
      </c>
    </row>
    <row r="18" spans="1:20" ht="15">
      <c r="A18" t="s">
        <v>100</v>
      </c>
      <c r="D18" s="4">
        <v>0</v>
      </c>
      <c r="H18" t="s">
        <v>10</v>
      </c>
      <c r="I18" t="s">
        <v>11</v>
      </c>
      <c r="L18" s="4">
        <v>17365502</v>
      </c>
      <c r="M18" s="6">
        <v>-30</v>
      </c>
      <c r="P18" t="s">
        <v>101</v>
      </c>
      <c r="T18" t="s">
        <v>102</v>
      </c>
    </row>
    <row r="19" ht="15">
      <c r="A19" s="5" t="s">
        <v>103</v>
      </c>
    </row>
    <row r="20" spans="1:20" ht="15">
      <c r="A20" t="s">
        <v>104</v>
      </c>
      <c r="D20" s="4">
        <v>0</v>
      </c>
      <c r="H20" t="s">
        <v>10</v>
      </c>
      <c r="I20" t="s">
        <v>11</v>
      </c>
      <c r="L20" s="4">
        <v>9758601</v>
      </c>
      <c r="M20" s="6">
        <v>-30</v>
      </c>
      <c r="P20" t="s">
        <v>105</v>
      </c>
      <c r="T20" t="s">
        <v>106</v>
      </c>
    </row>
    <row r="21" ht="15">
      <c r="A21" s="5" t="s">
        <v>107</v>
      </c>
    </row>
    <row r="22" spans="1:20" ht="15">
      <c r="A22" t="s">
        <v>108</v>
      </c>
      <c r="D22" s="4">
        <v>0</v>
      </c>
      <c r="H22" t="s">
        <v>10</v>
      </c>
      <c r="I22" t="s">
        <v>11</v>
      </c>
      <c r="L22" s="4">
        <v>20098905</v>
      </c>
      <c r="M22" s="6">
        <v>-30</v>
      </c>
      <c r="P22" t="s">
        <v>109</v>
      </c>
      <c r="T22" t="s">
        <v>110</v>
      </c>
    </row>
    <row r="23" ht="15">
      <c r="A23" s="5" t="s">
        <v>111</v>
      </c>
    </row>
    <row r="24" spans="1:20" ht="15">
      <c r="A24" t="s">
        <v>112</v>
      </c>
      <c r="D24" s="4">
        <v>182849240</v>
      </c>
      <c r="E24" s="6">
        <v>-31</v>
      </c>
      <c r="H24" t="s">
        <v>113</v>
      </c>
      <c r="L24" s="4">
        <v>327027</v>
      </c>
      <c r="M24" s="6">
        <v>-32</v>
      </c>
      <c r="P24" t="s">
        <v>10</v>
      </c>
      <c r="Q24" t="s">
        <v>11</v>
      </c>
      <c r="T24" t="s">
        <v>114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3" width="8.7109375" style="0" customWidth="1"/>
    <col min="4" max="4" width="1.7109375" style="0" customWidth="1"/>
    <col min="5" max="11" width="8.7109375" style="0" customWidth="1"/>
    <col min="12" max="12" width="1.7109375" style="0" customWidth="1"/>
    <col min="13" max="15" width="8.7109375" style="0" customWidth="1"/>
    <col min="16" max="16" width="1.7109375" style="0" customWidth="1"/>
    <col min="17" max="16384" width="8.7109375" style="0" customWidth="1"/>
  </cols>
  <sheetData>
    <row r="2" spans="1:6" ht="15">
      <c r="A2" s="1" t="s">
        <v>115</v>
      </c>
      <c r="B2" s="1"/>
      <c r="C2" s="1"/>
      <c r="D2" s="1"/>
      <c r="E2" s="1"/>
      <c r="F2" s="1"/>
    </row>
    <row r="5" spans="3:16" ht="15">
      <c r="C5" s="1" t="s">
        <v>116</v>
      </c>
      <c r="D5" s="1"/>
      <c r="E5" s="1"/>
      <c r="F5" s="1"/>
      <c r="G5" s="1"/>
      <c r="H5" s="1"/>
      <c r="K5" s="1" t="s">
        <v>117</v>
      </c>
      <c r="L5" s="1"/>
      <c r="M5" s="1"/>
      <c r="N5" s="1"/>
      <c r="O5" s="1"/>
      <c r="P5" s="1"/>
    </row>
    <row r="6" spans="3:16" ht="15">
      <c r="C6" s="1" t="s">
        <v>118</v>
      </c>
      <c r="D6" s="1"/>
      <c r="G6" s="1" t="s">
        <v>119</v>
      </c>
      <c r="H6" s="1"/>
      <c r="K6" s="1" t="s">
        <v>120</v>
      </c>
      <c r="L6" s="1"/>
      <c r="O6" s="1" t="s">
        <v>121</v>
      </c>
      <c r="P6" s="1"/>
    </row>
    <row r="7" spans="1:16" ht="15">
      <c r="A7" t="s">
        <v>122</v>
      </c>
      <c r="C7" s="7">
        <v>23000</v>
      </c>
      <c r="D7" s="7"/>
      <c r="G7" s="7">
        <v>7500</v>
      </c>
      <c r="H7" s="7"/>
      <c r="K7" s="7">
        <v>3000</v>
      </c>
      <c r="L7" s="7"/>
      <c r="O7" s="7">
        <v>1500</v>
      </c>
      <c r="P7" s="7"/>
    </row>
    <row r="8" spans="1:16" ht="15">
      <c r="A8" t="s">
        <v>123</v>
      </c>
      <c r="C8" s="7">
        <v>23000</v>
      </c>
      <c r="D8" s="7"/>
      <c r="G8" s="7">
        <v>3750</v>
      </c>
      <c r="H8" s="7"/>
      <c r="K8" s="7">
        <v>2500</v>
      </c>
      <c r="L8" s="7"/>
      <c r="O8" s="7">
        <v>1250</v>
      </c>
      <c r="P8" s="7"/>
    </row>
    <row r="9" spans="1:16" ht="15">
      <c r="A9" t="s">
        <v>124</v>
      </c>
      <c r="D9" t="s">
        <v>125</v>
      </c>
      <c r="G9" s="7">
        <v>3750</v>
      </c>
      <c r="H9" s="7"/>
      <c r="L9" t="s">
        <v>125</v>
      </c>
      <c r="P9" t="s">
        <v>125</v>
      </c>
    </row>
    <row r="10" spans="1:16" ht="15">
      <c r="A10" t="s">
        <v>126</v>
      </c>
      <c r="C10" s="7">
        <v>23000</v>
      </c>
      <c r="D10" s="7"/>
      <c r="G10" s="7">
        <v>7500</v>
      </c>
      <c r="H10" s="7"/>
      <c r="K10" s="7">
        <v>3000</v>
      </c>
      <c r="L10" s="7"/>
      <c r="O10" s="7">
        <v>1500</v>
      </c>
      <c r="P10" s="7"/>
    </row>
    <row r="11" spans="1:16" ht="15">
      <c r="A11" t="s">
        <v>127</v>
      </c>
      <c r="C11" s="7">
        <v>10000</v>
      </c>
      <c r="D11" s="7"/>
      <c r="G11" s="7">
        <v>3750</v>
      </c>
      <c r="H11" s="7"/>
      <c r="K11" s="7">
        <v>2500</v>
      </c>
      <c r="L11" s="7"/>
      <c r="O11" s="7">
        <v>1250</v>
      </c>
      <c r="P11" s="7"/>
    </row>
  </sheetData>
  <sheetProtection selectLockedCells="1" selectUnlockedCells="1"/>
  <mergeCells count="24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8:D8"/>
    <mergeCell ref="G8:H8"/>
    <mergeCell ref="K8:L8"/>
    <mergeCell ref="O8:P8"/>
    <mergeCell ref="G9:H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5" spans="1:16" ht="39.75" customHeight="1">
      <c r="A5" s="8" t="s">
        <v>129</v>
      </c>
      <c r="C5" s="3" t="s">
        <v>130</v>
      </c>
      <c r="D5" s="3"/>
      <c r="G5" s="3" t="s">
        <v>131</v>
      </c>
      <c r="H5" s="3"/>
      <c r="K5" s="3" t="s">
        <v>132</v>
      </c>
      <c r="L5" s="3"/>
      <c r="O5" s="3" t="s">
        <v>133</v>
      </c>
      <c r="P5" s="3"/>
    </row>
    <row r="6" spans="1:16" ht="15">
      <c r="A6" t="s">
        <v>69</v>
      </c>
      <c r="D6" s="4">
        <v>89000</v>
      </c>
      <c r="H6" s="4">
        <v>119964</v>
      </c>
      <c r="L6" s="4">
        <v>7681</v>
      </c>
      <c r="P6" s="4">
        <v>216645</v>
      </c>
    </row>
    <row r="7" spans="1:16" ht="15">
      <c r="A7" t="s">
        <v>71</v>
      </c>
      <c r="D7" s="4">
        <v>70000</v>
      </c>
      <c r="H7" s="4">
        <v>119964</v>
      </c>
      <c r="L7" t="s">
        <v>125</v>
      </c>
      <c r="P7" s="4">
        <v>189964</v>
      </c>
    </row>
    <row r="8" spans="1:16" ht="15">
      <c r="A8" t="s">
        <v>72</v>
      </c>
      <c r="D8" s="4">
        <v>132750</v>
      </c>
      <c r="H8" s="4">
        <v>119964</v>
      </c>
      <c r="L8" s="4">
        <v>2113</v>
      </c>
      <c r="P8" s="4">
        <v>254827</v>
      </c>
    </row>
    <row r="9" spans="1:16" ht="15">
      <c r="A9" t="s">
        <v>74</v>
      </c>
      <c r="D9" s="4">
        <v>141250</v>
      </c>
      <c r="H9" s="4">
        <v>119964</v>
      </c>
      <c r="L9" s="4">
        <v>1435</v>
      </c>
      <c r="P9" s="4">
        <v>262649</v>
      </c>
    </row>
    <row r="10" spans="1:16" ht="15">
      <c r="A10" t="s">
        <v>78</v>
      </c>
      <c r="D10" s="4">
        <v>104500</v>
      </c>
      <c r="H10" s="4">
        <v>119964</v>
      </c>
      <c r="L10" s="4">
        <v>1203</v>
      </c>
      <c r="P10" s="4">
        <v>225667</v>
      </c>
    </row>
    <row r="11" spans="1:16" ht="15">
      <c r="A11" t="s">
        <v>80</v>
      </c>
      <c r="D11" s="4">
        <v>121500</v>
      </c>
      <c r="H11" s="4">
        <v>119964</v>
      </c>
      <c r="L11" t="s">
        <v>125</v>
      </c>
      <c r="P11" s="4">
        <v>241464</v>
      </c>
    </row>
    <row r="12" spans="1:16" ht="15">
      <c r="A12" t="s">
        <v>82</v>
      </c>
      <c r="D12" s="4">
        <v>70000</v>
      </c>
      <c r="H12" s="4">
        <v>119964</v>
      </c>
      <c r="L12" s="4">
        <v>595</v>
      </c>
      <c r="P12" s="4">
        <v>190559</v>
      </c>
    </row>
    <row r="13" spans="1:16" ht="15">
      <c r="A13" t="s">
        <v>84</v>
      </c>
      <c r="D13" s="4">
        <v>139500</v>
      </c>
      <c r="H13" s="4">
        <v>119964</v>
      </c>
      <c r="L13" t="s">
        <v>125</v>
      </c>
      <c r="P13" s="4">
        <v>259464</v>
      </c>
    </row>
    <row r="14" spans="1:16" ht="15">
      <c r="A14" t="s">
        <v>86</v>
      </c>
      <c r="D14" s="4">
        <v>124250</v>
      </c>
      <c r="H14" s="4">
        <v>119964</v>
      </c>
      <c r="L14" t="s">
        <v>125</v>
      </c>
      <c r="P14" s="4">
        <v>244214</v>
      </c>
    </row>
    <row r="15" spans="1:16" ht="15">
      <c r="A15" t="s">
        <v>88</v>
      </c>
      <c r="D15" s="4">
        <v>104500</v>
      </c>
      <c r="H15" s="4">
        <v>119964</v>
      </c>
      <c r="L15" t="s">
        <v>125</v>
      </c>
      <c r="P15" s="4">
        <v>224464</v>
      </c>
    </row>
    <row r="16" spans="1:16" ht="15">
      <c r="A16" t="s">
        <v>90</v>
      </c>
      <c r="D16" s="4">
        <v>129500</v>
      </c>
      <c r="H16" s="4">
        <v>119964</v>
      </c>
      <c r="L16" s="4">
        <v>6392</v>
      </c>
      <c r="P16" s="4">
        <v>255856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L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8" t="s">
        <v>129</v>
      </c>
      <c r="C3" s="3" t="s">
        <v>134</v>
      </c>
      <c r="D3" s="3"/>
      <c r="G3" s="1" t="s">
        <v>135</v>
      </c>
      <c r="H3" s="1"/>
      <c r="K3" s="1" t="s">
        <v>136</v>
      </c>
      <c r="L3" s="1"/>
    </row>
    <row r="4" spans="1:12" ht="15">
      <c r="A4" t="s">
        <v>69</v>
      </c>
      <c r="D4" s="4">
        <v>6276</v>
      </c>
      <c r="H4" s="4">
        <v>0</v>
      </c>
      <c r="L4" s="4">
        <v>0</v>
      </c>
    </row>
    <row r="5" spans="1:12" ht="15">
      <c r="A5" t="s">
        <v>71</v>
      </c>
      <c r="D5" s="4">
        <v>46276</v>
      </c>
      <c r="H5" s="4">
        <v>4647</v>
      </c>
      <c r="L5" s="4">
        <v>360000</v>
      </c>
    </row>
    <row r="6" spans="1:12" ht="15">
      <c r="A6" t="s">
        <v>72</v>
      </c>
      <c r="D6" s="4">
        <v>10923</v>
      </c>
      <c r="H6" s="4">
        <v>0</v>
      </c>
      <c r="L6" s="4">
        <v>32000</v>
      </c>
    </row>
    <row r="7" spans="1:12" ht="15">
      <c r="A7" t="s">
        <v>74</v>
      </c>
      <c r="D7" s="4">
        <v>10923</v>
      </c>
      <c r="H7" s="4">
        <v>0</v>
      </c>
      <c r="L7" s="4">
        <v>30000</v>
      </c>
    </row>
    <row r="8" spans="1:12" ht="15">
      <c r="A8" t="s">
        <v>78</v>
      </c>
      <c r="D8" s="4">
        <v>10923</v>
      </c>
      <c r="H8" s="4">
        <v>0</v>
      </c>
      <c r="L8" s="4">
        <v>36000</v>
      </c>
    </row>
    <row r="9" spans="1:12" ht="15">
      <c r="A9" t="s">
        <v>80</v>
      </c>
      <c r="D9" s="4">
        <v>10923</v>
      </c>
      <c r="H9" s="4">
        <v>0</v>
      </c>
      <c r="L9" s="4">
        <v>0</v>
      </c>
    </row>
    <row r="10" spans="1:12" ht="15">
      <c r="A10" t="s">
        <v>82</v>
      </c>
      <c r="D10" s="4">
        <v>0</v>
      </c>
      <c r="H10" s="4">
        <v>20923</v>
      </c>
      <c r="L10" s="4">
        <v>200000</v>
      </c>
    </row>
    <row r="11" spans="1:12" ht="15">
      <c r="A11" t="s">
        <v>84</v>
      </c>
      <c r="D11" s="4">
        <v>10923</v>
      </c>
      <c r="H11" s="4">
        <v>0</v>
      </c>
      <c r="L11" s="4">
        <v>9600</v>
      </c>
    </row>
    <row r="12" spans="1:12" ht="15">
      <c r="A12" t="s">
        <v>86</v>
      </c>
      <c r="D12" s="4">
        <v>10923</v>
      </c>
      <c r="H12" s="4">
        <v>500</v>
      </c>
      <c r="L12" s="4">
        <v>0</v>
      </c>
    </row>
    <row r="13" spans="1:12" ht="15">
      <c r="A13" t="s">
        <v>88</v>
      </c>
      <c r="D13" s="4">
        <v>10923</v>
      </c>
      <c r="H13" s="4">
        <v>0</v>
      </c>
      <c r="L13" s="4">
        <v>0</v>
      </c>
    </row>
    <row r="14" spans="1:12" ht="15">
      <c r="A14" t="s">
        <v>90</v>
      </c>
      <c r="D14" s="4">
        <v>10923</v>
      </c>
      <c r="H14" s="4">
        <v>0</v>
      </c>
      <c r="L14" s="4">
        <v>38400</v>
      </c>
    </row>
  </sheetData>
  <sheetProtection selectLockedCells="1" selectUnlockedCells="1"/>
  <mergeCells count="3">
    <mergeCell ref="C3:D3"/>
    <mergeCell ref="G3:H3"/>
    <mergeCell ref="K3:L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1" width="8.7109375" style="0" customWidth="1"/>
    <col min="12" max="12" width="5.7109375" style="0" customWidth="1"/>
    <col min="13" max="13" width="2.7109375" style="0" customWidth="1"/>
    <col min="14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5" spans="1:12" ht="39.75" customHeight="1">
      <c r="A5" s="8" t="s">
        <v>138</v>
      </c>
      <c r="C5" s="3" t="s">
        <v>139</v>
      </c>
      <c r="D5" s="3"/>
      <c r="G5" s="3" t="s">
        <v>140</v>
      </c>
      <c r="H5" s="3"/>
      <c r="K5" s="3" t="s">
        <v>141</v>
      </c>
      <c r="L5" s="3"/>
    </row>
    <row r="6" spans="1:13" ht="15">
      <c r="A6" t="s">
        <v>7</v>
      </c>
      <c r="C6" s="7">
        <v>3341168</v>
      </c>
      <c r="D6" s="7"/>
      <c r="G6" s="7">
        <v>2981318</v>
      </c>
      <c r="H6" s="7"/>
      <c r="L6" t="s">
        <v>142</v>
      </c>
      <c r="M6" t="s">
        <v>143</v>
      </c>
    </row>
    <row r="7" spans="1:13" ht="15">
      <c r="A7" t="s">
        <v>64</v>
      </c>
      <c r="C7" s="7">
        <v>1045550</v>
      </c>
      <c r="D7" s="7"/>
      <c r="G7" s="7">
        <v>932780</v>
      </c>
      <c r="H7" s="7"/>
      <c r="L7" t="s">
        <v>142</v>
      </c>
      <c r="M7" t="s">
        <v>143</v>
      </c>
    </row>
    <row r="8" spans="1:12" ht="15">
      <c r="A8" t="s">
        <v>65</v>
      </c>
      <c r="C8" s="7">
        <v>1972298</v>
      </c>
      <c r="D8" s="7"/>
      <c r="G8" s="7">
        <v>2012826</v>
      </c>
      <c r="H8" s="7"/>
      <c r="L8" t="s">
        <v>144</v>
      </c>
    </row>
    <row r="9" spans="1:13" ht="15">
      <c r="A9" t="s">
        <v>145</v>
      </c>
      <c r="C9" t="s">
        <v>146</v>
      </c>
      <c r="D9" s="4">
        <v>2185875</v>
      </c>
      <c r="G9" t="s">
        <v>146</v>
      </c>
      <c r="H9" s="4">
        <v>2059500</v>
      </c>
      <c r="L9" t="s">
        <v>147</v>
      </c>
      <c r="M9" t="s">
        <v>143</v>
      </c>
    </row>
    <row r="10" spans="1:13" ht="15">
      <c r="A10" t="s">
        <v>68</v>
      </c>
      <c r="C10" s="7">
        <v>3164256</v>
      </c>
      <c r="D10" s="7"/>
      <c r="G10" s="7">
        <v>2813477</v>
      </c>
      <c r="H10" s="7"/>
      <c r="L10" t="s">
        <v>148</v>
      </c>
      <c r="M10" t="s">
        <v>143</v>
      </c>
    </row>
  </sheetData>
  <sheetProtection selectLockedCells="1" selectUnlockedCells="1"/>
  <mergeCells count="12">
    <mergeCell ref="A2:F2"/>
    <mergeCell ref="C5:D5"/>
    <mergeCell ref="G5:H5"/>
    <mergeCell ref="K5:L5"/>
    <mergeCell ref="C6:D6"/>
    <mergeCell ref="G6:H6"/>
    <mergeCell ref="C7:D7"/>
    <mergeCell ref="G7:H7"/>
    <mergeCell ref="C8:D8"/>
    <mergeCell ref="G8:H8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8.7109375" style="0" customWidth="1"/>
    <col min="9" max="9" width="1.7109375" style="0" customWidth="1"/>
    <col min="10" max="11" width="8.7109375" style="0" customWidth="1"/>
    <col min="12" max="12" width="4.7109375" style="0" customWidth="1"/>
    <col min="13" max="13" width="2.7109375" style="0" customWidth="1"/>
    <col min="14" max="14" width="8.7109375" style="0" customWidth="1"/>
    <col min="15" max="15" width="1.7109375" style="0" customWidth="1"/>
    <col min="16" max="16" width="10.7109375" style="0" customWidth="1"/>
    <col min="17" max="19" width="8.7109375" style="0" customWidth="1"/>
    <col min="20" max="20" width="4.7109375" style="0" customWidth="1"/>
    <col min="21" max="21" width="5.7109375" style="0" customWidth="1"/>
    <col min="22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1:20" ht="39.75" customHeight="1">
      <c r="A5" s="8" t="s">
        <v>138</v>
      </c>
      <c r="C5" s="3" t="s">
        <v>150</v>
      </c>
      <c r="D5" s="3"/>
      <c r="G5" s="3" t="s">
        <v>151</v>
      </c>
      <c r="H5" s="3"/>
      <c r="K5" s="3" t="s">
        <v>152</v>
      </c>
      <c r="L5" s="3"/>
      <c r="O5" s="3" t="s">
        <v>153</v>
      </c>
      <c r="P5" s="3"/>
      <c r="S5" s="3" t="s">
        <v>154</v>
      </c>
      <c r="T5" s="3"/>
    </row>
    <row r="6" spans="1:21" ht="15">
      <c r="A6" t="s">
        <v>7</v>
      </c>
      <c r="C6" s="7">
        <v>6842264</v>
      </c>
      <c r="D6" s="7"/>
      <c r="G6" s="9" t="s">
        <v>155</v>
      </c>
      <c r="H6" s="9"/>
      <c r="I6" t="s">
        <v>156</v>
      </c>
      <c r="L6" t="s">
        <v>157</v>
      </c>
      <c r="M6" t="s">
        <v>158</v>
      </c>
      <c r="O6" s="7">
        <v>875248</v>
      </c>
      <c r="P6" s="7"/>
      <c r="T6" t="s">
        <v>157</v>
      </c>
      <c r="U6" t="s">
        <v>159</v>
      </c>
    </row>
    <row r="7" spans="1:21" ht="15">
      <c r="A7" t="s">
        <v>64</v>
      </c>
      <c r="C7" s="7">
        <v>1585543</v>
      </c>
      <c r="D7" s="7"/>
      <c r="G7" s="9" t="s">
        <v>155</v>
      </c>
      <c r="H7" s="9"/>
      <c r="I7" t="s">
        <v>156</v>
      </c>
      <c r="L7" t="s">
        <v>157</v>
      </c>
      <c r="M7" t="s">
        <v>158</v>
      </c>
      <c r="O7" s="7">
        <v>215957</v>
      </c>
      <c r="P7" s="7"/>
      <c r="T7" t="s">
        <v>157</v>
      </c>
      <c r="U7" t="s">
        <v>158</v>
      </c>
    </row>
    <row r="8" spans="1:21" ht="15">
      <c r="A8" t="s">
        <v>65</v>
      </c>
      <c r="C8" s="7">
        <v>3072268</v>
      </c>
      <c r="D8" s="7"/>
      <c r="G8" s="9" t="s">
        <v>155</v>
      </c>
      <c r="H8" s="9"/>
      <c r="I8" t="s">
        <v>156</v>
      </c>
      <c r="L8" t="s">
        <v>157</v>
      </c>
      <c r="M8" t="s">
        <v>158</v>
      </c>
      <c r="O8" s="7">
        <v>274976</v>
      </c>
      <c r="P8" s="7"/>
      <c r="T8" t="s">
        <v>157</v>
      </c>
      <c r="U8" t="s">
        <v>158</v>
      </c>
    </row>
    <row r="9" spans="1:21" ht="15">
      <c r="A9" t="s">
        <v>145</v>
      </c>
      <c r="C9" t="s">
        <v>146</v>
      </c>
      <c r="D9" s="4">
        <v>3037652</v>
      </c>
      <c r="G9" t="s">
        <v>146</v>
      </c>
      <c r="H9" t="s">
        <v>160</v>
      </c>
      <c r="I9" t="s">
        <v>156</v>
      </c>
      <c r="L9" t="s">
        <v>157</v>
      </c>
      <c r="M9" t="s">
        <v>158</v>
      </c>
      <c r="O9" t="s">
        <v>146</v>
      </c>
      <c r="P9" s="4">
        <v>212205</v>
      </c>
      <c r="T9" t="s">
        <v>157</v>
      </c>
      <c r="U9" t="s">
        <v>158</v>
      </c>
    </row>
    <row r="10" spans="1:21" ht="15">
      <c r="A10" t="s">
        <v>68</v>
      </c>
      <c r="C10" s="7">
        <v>6081828</v>
      </c>
      <c r="D10" s="7"/>
      <c r="G10" s="9" t="s">
        <v>155</v>
      </c>
      <c r="H10" s="9"/>
      <c r="I10" t="s">
        <v>156</v>
      </c>
      <c r="L10" t="s">
        <v>157</v>
      </c>
      <c r="M10" t="s">
        <v>158</v>
      </c>
      <c r="O10" s="7">
        <v>729974</v>
      </c>
      <c r="P10" s="7"/>
      <c r="T10" t="s">
        <v>157</v>
      </c>
      <c r="U10" t="s">
        <v>158</v>
      </c>
    </row>
  </sheetData>
  <sheetProtection selectLockedCells="1" selectUnlockedCells="1"/>
  <mergeCells count="18">
    <mergeCell ref="A2:F2"/>
    <mergeCell ref="C5:D5"/>
    <mergeCell ref="G5:H5"/>
    <mergeCell ref="K5:L5"/>
    <mergeCell ref="O5:P5"/>
    <mergeCell ref="S5:T5"/>
    <mergeCell ref="C6:D6"/>
    <mergeCell ref="G6:H6"/>
    <mergeCell ref="O6:P6"/>
    <mergeCell ref="C7:D7"/>
    <mergeCell ref="G7:H7"/>
    <mergeCell ref="O7:P7"/>
    <mergeCell ref="C8:D8"/>
    <mergeCell ref="G8:H8"/>
    <mergeCell ref="O8:P8"/>
    <mergeCell ref="C10:D10"/>
    <mergeCell ref="G10:H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2" width="8.7109375" style="0" customWidth="1"/>
    <col min="3" max="3" width="1.7109375" style="0" customWidth="1"/>
    <col min="4" max="4" width="10.7109375" style="0" customWidth="1"/>
    <col min="5" max="6" width="8.7109375" style="0" customWidth="1"/>
    <col min="7" max="7" width="1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8" t="s">
        <v>138</v>
      </c>
      <c r="C3" s="3" t="s">
        <v>161</v>
      </c>
      <c r="D3" s="3"/>
      <c r="G3" s="3" t="s">
        <v>162</v>
      </c>
      <c r="H3" s="3"/>
      <c r="K3" s="3" t="s">
        <v>163</v>
      </c>
      <c r="L3" s="3"/>
    </row>
    <row r="4" spans="1:12" ht="15">
      <c r="A4" t="s">
        <v>7</v>
      </c>
      <c r="C4" s="7">
        <v>880000</v>
      </c>
      <c r="D4" s="7"/>
      <c r="G4" s="7">
        <v>906400</v>
      </c>
      <c r="H4" s="7"/>
      <c r="L4" s="10">
        <v>3</v>
      </c>
    </row>
    <row r="5" spans="1:12" ht="15">
      <c r="A5" t="s">
        <v>64</v>
      </c>
      <c r="C5" s="7">
        <v>500000</v>
      </c>
      <c r="D5" s="7"/>
      <c r="G5" s="7">
        <v>515000</v>
      </c>
      <c r="H5" s="7"/>
      <c r="L5" s="10">
        <v>3</v>
      </c>
    </row>
    <row r="6" spans="1:12" ht="15">
      <c r="A6" t="s">
        <v>65</v>
      </c>
      <c r="C6" s="7">
        <v>775000</v>
      </c>
      <c r="D6" s="7"/>
      <c r="G6" s="7">
        <v>798250</v>
      </c>
      <c r="H6" s="7"/>
      <c r="L6" s="10">
        <v>3</v>
      </c>
    </row>
    <row r="7" spans="1:12" ht="15">
      <c r="A7" t="s">
        <v>145</v>
      </c>
      <c r="C7" t="s">
        <v>146</v>
      </c>
      <c r="D7" s="4">
        <v>975000</v>
      </c>
      <c r="G7" t="s">
        <v>146</v>
      </c>
      <c r="H7" s="4">
        <v>975000</v>
      </c>
      <c r="L7" s="4">
        <v>0</v>
      </c>
    </row>
    <row r="8" spans="1:12" ht="15">
      <c r="A8" t="s">
        <v>68</v>
      </c>
      <c r="C8" s="7">
        <v>780000</v>
      </c>
      <c r="D8" s="7"/>
      <c r="G8" s="7">
        <v>803400</v>
      </c>
      <c r="H8" s="7"/>
      <c r="L8" s="10">
        <v>3</v>
      </c>
    </row>
  </sheetData>
  <sheetProtection selectLockedCells="1" selectUnlockedCells="1"/>
  <mergeCells count="11">
    <mergeCell ref="C3:D3"/>
    <mergeCell ref="G3:H3"/>
    <mergeCell ref="K3:L3"/>
    <mergeCell ref="C4:D4"/>
    <mergeCell ref="G4:H4"/>
    <mergeCell ref="C5:D5"/>
    <mergeCell ref="G5:H5"/>
    <mergeCell ref="C6:D6"/>
    <mergeCell ref="G6:H6"/>
    <mergeCell ref="C8:D8"/>
    <mergeCell ref="G8:H8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2019-12-06T15:10:11Z</dcterms:created>
  <dcterms:modified xsi:type="dcterms:W3CDTF">2019-12-06T15:10:11Z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